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8800" windowHeight="123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34" i="1"/>
  <c r="E115"/>
  <c r="E99"/>
  <c r="E88"/>
  <c r="E67"/>
  <c r="E62"/>
  <c r="E54"/>
  <c r="E87" l="1"/>
</calcChain>
</file>

<file path=xl/sharedStrings.xml><?xml version="1.0" encoding="utf-8"?>
<sst xmlns="http://schemas.openxmlformats.org/spreadsheetml/2006/main" count="175" uniqueCount="172">
  <si>
    <t>ПРИХОДИ</t>
  </si>
  <si>
    <t>Ек.класификација</t>
  </si>
  <si>
    <t>Опис</t>
  </si>
  <si>
    <t>Укупно</t>
  </si>
  <si>
    <t>Из Буџета</t>
  </si>
  <si>
    <t>Од ООСО</t>
  </si>
  <si>
    <t>Донација</t>
  </si>
  <si>
    <t>Сопствени приходи</t>
  </si>
  <si>
    <t>ДОБРОВОЉНИ ТРАНСФЕРИ ОД ФИЗИЧКИХ И ПРАВНИХ ЛИЦА</t>
  </si>
  <si>
    <t>МЕШОВИТИ И НЕОДРЕЂЕНИ ПРИХОДИ</t>
  </si>
  <si>
    <t>МЕМЕОРАНДУМСКЕ СТАВКЕ ЗА РЕФУНДАЦИЈУ РАСХОДА</t>
  </si>
  <si>
    <t>ТРАНСФЕРИ ИЗМЕЂУ БУЏЕТСКИХ КОРИСНИКА НА ИСТОМ НИВОУ</t>
  </si>
  <si>
    <t>ПРИХОДИ ИЗ БУЏЕТА</t>
  </si>
  <si>
    <t>ПРИМАЊА ОД ПРОДАЈЕ НЕФИНАНСИСКЕ ИМОВИНЕ</t>
  </si>
  <si>
    <t>ПРИМАЊА ОД ПРОДАЈЕ ПОКРЕТНЕ ИМОВИНЕ</t>
  </si>
  <si>
    <t>РАСХОДИ</t>
  </si>
  <si>
    <t>СТАЛНИ ТРОШКОВИ</t>
  </si>
  <si>
    <t>УСЛУГЕ КОМУНИКАЦИЈА</t>
  </si>
  <si>
    <t>ТРОШКОВИ ОСИГУРАЊА</t>
  </si>
  <si>
    <t>ОСТАЛИ ТРОШКОВИ</t>
  </si>
  <si>
    <t>ТРОШКОВИ ПУТОВАЊА</t>
  </si>
  <si>
    <t>УСЛУГЕ ПО УГОВОРУ</t>
  </si>
  <si>
    <t>ТЕКУЋЕ ПОПРАВКЕ И ОДРЖАВАЊЕ</t>
  </si>
  <si>
    <t>ИНВАЛИДИ</t>
  </si>
  <si>
    <t>ТРОШК. ПЛАТНОГ ПРОМЕТА</t>
  </si>
  <si>
    <t>ИСХРАНА И ОДРЖ.ХИГИЈ.</t>
  </si>
  <si>
    <t>АДМИНСТРАТИВНИ МАТЕР.</t>
  </si>
  <si>
    <t>МАТЕР.ЗА ПОСЕБ.НАМЕНЕ</t>
  </si>
  <si>
    <t xml:space="preserve">ТПО ЗГРАДЕ И ОБЈЕКАТА </t>
  </si>
  <si>
    <t>ТПО ОПРЕМА</t>
  </si>
  <si>
    <t>ЕНЕРГЕТСКЕ УСЛУГЕ</t>
  </si>
  <si>
    <t>КОМУНАЛНЕ УСЛУГЕ</t>
  </si>
  <si>
    <t>СПЕЦИЈАЛИЗ. УСЛУГЕ</t>
  </si>
  <si>
    <t>МАТЕРИЈАЛ</t>
  </si>
  <si>
    <t>МАТЕР. ЗА САОБРАЋАЈ</t>
  </si>
  <si>
    <t>МАШИНЕ И ОПРЕМА</t>
  </si>
  <si>
    <t>НАКНАДА ПО УГОВОРУ</t>
  </si>
  <si>
    <t>ОТПРЕМНИНА</t>
  </si>
  <si>
    <t>ЈУБИЛАРНЕ НАГРАДЕ</t>
  </si>
  <si>
    <t>ПАРТИЦИПАЦИЈА</t>
  </si>
  <si>
    <t xml:space="preserve">МЕМЕОРАНДУМСКЕ СТАВКЕ ЗА РЕФУНДАЦИЈУ РАСХОДА </t>
  </si>
  <si>
    <t>ТЕКУЋИ ПРИХОДИ</t>
  </si>
  <si>
    <t>КЛИН.ИСПИТ.ЛЕКОВА</t>
  </si>
  <si>
    <t>ЕДУКАТИВНИ СЕМИНАРИ</t>
  </si>
  <si>
    <t>СУДСКО ВЕШТАЧЕЊЕ</t>
  </si>
  <si>
    <t>ЗУ ЛИЦИМА ИЗ ИНОСТР.</t>
  </si>
  <si>
    <t>ПРИХ.ОД ПРОД. УСЛУГА</t>
  </si>
  <si>
    <t>УКУПНИ ПРИХОДИ И ПРИМАЊА)</t>
  </si>
  <si>
    <t>РАСХ.ЗА ЗАПОСЛЕНЕ</t>
  </si>
  <si>
    <t>ПЛАТЕ ЗА ЗАПОСЛЕНЕ</t>
  </si>
  <si>
    <t xml:space="preserve">ПЛАТЕ, ДОДАЦИ БРУТО  </t>
  </si>
  <si>
    <t>ДОПРИНОС ПИО</t>
  </si>
  <si>
    <t>ДОПРИНОС ЗА ЗДРАВ.</t>
  </si>
  <si>
    <t>СОЦИЈАЛ.БОЛОВАЊЕ</t>
  </si>
  <si>
    <t>НАКН.ТРОШ.ПРЕВОЗ</t>
  </si>
  <si>
    <t>ТЕКУЋИ РАСХОДИ</t>
  </si>
  <si>
    <t>ПРЕН.НЕУТР.СРЕД. Р.Г</t>
  </si>
  <si>
    <t xml:space="preserve">УКУПНИ РАСХОДИ И ИЗДАЦИ </t>
  </si>
  <si>
    <t>МЕДИЦИНСКА ОПРЕМА</t>
  </si>
  <si>
    <t xml:space="preserve">ЗУ ЛИЦ. ВАН ОБАВЕЗН.З.О. </t>
  </si>
  <si>
    <t>МАТ.ЗА ОБРАЗОВАЊЕ</t>
  </si>
  <si>
    <t>ЕЛЕКТР.КОМУНК.ТЕХНИЧКА</t>
  </si>
  <si>
    <t>ЛИФТ ЕКСТЕРНИ</t>
  </si>
  <si>
    <t>САНИТ.ПОТРОШ. ИЗ  ОМТ</t>
  </si>
  <si>
    <t>НАГРАДЕ НОВОГОДИШЊЕ</t>
  </si>
  <si>
    <t>Стимулација 30% Covid 19</t>
  </si>
  <si>
    <t>Текуће поправке и одржавање опреме за саобраћај</t>
  </si>
  <si>
    <t>Поправка електричне и електронске опреме</t>
  </si>
  <si>
    <t>Текуће поправке и одржавање административне опреме</t>
  </si>
  <si>
    <t>Намештај-премеблирање</t>
  </si>
  <si>
    <t>Рачунарска опрема-одржавање</t>
  </si>
  <si>
    <t>Опрема за ком.цију-одржавање</t>
  </si>
  <si>
    <t>Електронска и фотогр.опрема-од</t>
  </si>
  <si>
    <t>Уградна опрема-лифтови</t>
  </si>
  <si>
    <t>Текућ.поправке и одрж.медиц.опреме</t>
  </si>
  <si>
    <t>Текућ.поправке и одрж. лабар.опреме</t>
  </si>
  <si>
    <t>Текуће поправке и одржавање,производне,миоторне,непокретне и немоторне опреме-противпожарна опрема</t>
  </si>
  <si>
    <t>ОТПРЕМНИНЕ  И ПОМОЋИ</t>
  </si>
  <si>
    <t>Отпрем.прилик. одл.у пензију</t>
  </si>
  <si>
    <t>ПОМОЋ У ЛЕЧ.И ОСТАЛЕ ПОМОЋ</t>
  </si>
  <si>
    <t>Централно грејање</t>
  </si>
  <si>
    <t>ЕПС-електр.енергија</t>
  </si>
  <si>
    <t>Услуге водов.и канализације</t>
  </si>
  <si>
    <t>Дератизација</t>
  </si>
  <si>
    <t>Услуге чишћења</t>
  </si>
  <si>
    <t>Услуге заштите имовине-ФТО</t>
  </si>
  <si>
    <t>Услуге чишћења-градска чистоћа</t>
  </si>
  <si>
    <t>Телефон, телекс и телефакс</t>
  </si>
  <si>
    <t>Интернет</t>
  </si>
  <si>
    <t>Услуге мобилног телефона</t>
  </si>
  <si>
    <t>Услуге поште и остале ПТТ услуге</t>
  </si>
  <si>
    <t xml:space="preserve">Осигурање запослених </t>
  </si>
  <si>
    <t>Осигурање возила</t>
  </si>
  <si>
    <t>Услуге информисања</t>
  </si>
  <si>
    <t>Услуге прања веша</t>
  </si>
  <si>
    <t>Репрезентација</t>
  </si>
  <si>
    <t>Стручне усуслуге: УОД, УОА, Привр. и повр.послови, исплата УО и НО</t>
  </si>
  <si>
    <t>Трошкови штампања, укоричења, акредитације, израде кључева,паркирања,прања аута и сл.</t>
  </si>
  <si>
    <t xml:space="preserve">Монтажа, снимања везано за организацију Форума и семинара и услуге везане за редовно пословање </t>
  </si>
  <si>
    <t>Зидарски радови</t>
  </si>
  <si>
    <t>Столарски радови-санација подова</t>
  </si>
  <si>
    <t>Молерски радови</t>
  </si>
  <si>
    <t>Радови на крову</t>
  </si>
  <si>
    <t>Радови на водоводу и канализацији (санација мокрих чворова)</t>
  </si>
  <si>
    <r>
      <t>Електричне инсталације -</t>
    </r>
    <r>
      <rPr>
        <b/>
        <sz val="11"/>
        <color theme="1"/>
        <rFont val="Calibri"/>
        <family val="2"/>
        <charset val="238"/>
        <scheme val="minor"/>
      </rPr>
      <t>БИТ</t>
    </r>
  </si>
  <si>
    <t>Радови на комуникац.инсталац.</t>
  </si>
  <si>
    <t>Остале услуге и материјали за текуће поправке и одржавање зграде</t>
  </si>
  <si>
    <t>Канцеларијски материјал</t>
  </si>
  <si>
    <t>Одећа, обућа и униформе</t>
  </si>
  <si>
    <t>Стручна литература</t>
  </si>
  <si>
    <t>Уља и мазива</t>
  </si>
  <si>
    <t>Ост.матер.за прев.сред.(гуме,резервни делови)</t>
  </si>
  <si>
    <t xml:space="preserve">МАТЕР.ЗА ОЧУВАЊЕ ЖИВОТ. СРЕД. </t>
  </si>
  <si>
    <t>МЕДИЦИН.И ЛАБОРАТОР. МАТР.</t>
  </si>
  <si>
    <t>Лекови</t>
  </si>
  <si>
    <t>Санит.и медиц.потрошни материјал</t>
  </si>
  <si>
    <t>Санит.и медиц.Централ.јавна наб.</t>
  </si>
  <si>
    <t>Санит.и медиц.који набавља ЗУ</t>
  </si>
  <si>
    <t>ЕЕГ капе, гел из ОМТ</t>
  </si>
  <si>
    <t>Санит.мед.потр.из ОМТ</t>
  </si>
  <si>
    <t xml:space="preserve">Исхрана </t>
  </si>
  <si>
    <t>Хемијска сред. за чишћење</t>
  </si>
  <si>
    <t>Матер.за одржавање хигијене</t>
  </si>
  <si>
    <t>Одржавање хигијене-убруси</t>
  </si>
  <si>
    <t>Потрош.матер.-технички-електро</t>
  </si>
  <si>
    <t>Потрош.матер.-водов.и канализац.</t>
  </si>
  <si>
    <t>Потрош.матер.-за централно грејање</t>
  </si>
  <si>
    <t>Резервни делови</t>
  </si>
  <si>
    <t>Алат и инвентар</t>
  </si>
  <si>
    <t>КАЗНЕ ЗА КАШЊЕЊЕ</t>
  </si>
  <si>
    <t>МЕЂ.ЧЛАНАРИНЕ-ЕДУКАЦИЈЕ</t>
  </si>
  <si>
    <t>ТЕКУЋЕ ДОТАЦИЈЕ ИНВАЛИДИ</t>
  </si>
  <si>
    <t>ОСТАЛИ ПОРЕЗИ</t>
  </si>
  <si>
    <t>Регистрација возила</t>
  </si>
  <si>
    <t>Обав.таксе при регистрац.возила</t>
  </si>
  <si>
    <t>сервери, упс</t>
  </si>
  <si>
    <t>Канцеларијска опрема-намештај</t>
  </si>
  <si>
    <t>Рачунарска опрема</t>
  </si>
  <si>
    <t>Рачунари, штампачи</t>
  </si>
  <si>
    <t>Windovs  оперативни системи</t>
  </si>
  <si>
    <t xml:space="preserve">За радове Норвешка амбасада (Паунова,апотека,генетика мали лифт) </t>
  </si>
  <si>
    <t>МЕМЕОРАНДУМСКЕ СТАВКЕ ЗА РЕФУНДАЦИЈУ РАСХОДА ИЗ ПРЕТХОДНЕ ГОДИНЕ (боловање)</t>
  </si>
  <si>
    <t>Текуће поправке и одржавање мерних и конролних уређаја</t>
  </si>
  <si>
    <t>За опрему(лифт екстерни и ЕЕГ опортунитет)</t>
  </si>
  <si>
    <t>Лекови-које набав. здр.устан.тенд</t>
  </si>
  <si>
    <t>Остали порези-Порез на донације</t>
  </si>
  <si>
    <t>Столарски радови</t>
  </si>
  <si>
    <t>Фрижидер, телевизор...</t>
  </si>
  <si>
    <t>Клима уређаји</t>
  </si>
  <si>
    <t>ОПРЕМА ЗА ДОМАЋИНСТВО</t>
  </si>
  <si>
    <t>*</t>
  </si>
  <si>
    <t xml:space="preserve">Накнада погребних трошкова </t>
  </si>
  <si>
    <t>Административне услуге</t>
  </si>
  <si>
    <t>Одвоз медицинског отпада</t>
  </si>
  <si>
    <t>Допринос за коришћење вода</t>
  </si>
  <si>
    <t>Осигурање зграде и опреме</t>
  </si>
  <si>
    <t>Услуге одржавања софтвера</t>
  </si>
  <si>
    <t>Услуге образ. и усаврш. запослених (специј. и субспециј. котизац.члан.)</t>
  </si>
  <si>
    <t>Услуге јавног здравст. Градски завод</t>
  </si>
  <si>
    <t>Лабораторијске услуге</t>
  </si>
  <si>
    <t>Уградна опрема-осстало-климе</t>
  </si>
  <si>
    <t>Бензин за службене аутомобиле</t>
  </si>
  <si>
    <t>ХТЗ опрема-постељина ћебад</t>
  </si>
  <si>
    <t>Опрема за домаћ.и угост</t>
  </si>
  <si>
    <t>Услиге по уговору - консултанти</t>
  </si>
  <si>
    <t xml:space="preserve">Нагр.и солд.помоћ запосленима </t>
  </si>
  <si>
    <t>Помоћ ПКУ рођ.детета и друг.пом.</t>
  </si>
  <si>
    <t>АМОРТИЗАЦИЈА</t>
  </si>
  <si>
    <t>Амотризација зграде и објеката</t>
  </si>
  <si>
    <t>Амортизација опреме</t>
  </si>
  <si>
    <t>OД ОРГАНИЗ.  UNICEF</t>
  </si>
  <si>
    <r>
      <t xml:space="preserve">                                                               ФИНАНСИЈСКИ  ПЛАН ИНСТИТУТА ЗА МЕНТАЛНО ЗДРАВЉЕ  ЗА 2023.ГОДИНУ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</si>
</sst>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2" fillId="0" borderId="1" xfId="0" applyFont="1" applyBorder="1"/>
    <xf numFmtId="0" fontId="0" fillId="0" borderId="1" xfId="0" applyBorder="1" applyAlignment="1">
      <alignment horizontal="left" wrapText="1"/>
    </xf>
    <xf numFmtId="0" fontId="0" fillId="3" borderId="0" xfId="0" applyFill="1"/>
    <xf numFmtId="3" fontId="0" fillId="0" borderId="1" xfId="0" applyNumberFormat="1" applyBorder="1"/>
    <xf numFmtId="3" fontId="4" fillId="0" borderId="1" xfId="0" applyNumberFormat="1" applyFont="1" applyBorder="1" applyAlignment="1">
      <alignment horizontal="right" wrapText="1"/>
    </xf>
    <xf numFmtId="3" fontId="3" fillId="0" borderId="1" xfId="0" applyNumberFormat="1" applyFont="1" applyBorder="1"/>
    <xf numFmtId="0" fontId="3" fillId="0" borderId="1" xfId="0" applyFont="1" applyBorder="1"/>
    <xf numFmtId="3" fontId="0" fillId="0" borderId="1" xfId="0" applyNumberFormat="1" applyBorder="1" applyAlignment="1">
      <alignment horizontal="right" wrapText="1"/>
    </xf>
    <xf numFmtId="3" fontId="2" fillId="0" borderId="1" xfId="0" applyNumberFormat="1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/>
    <xf numFmtId="3" fontId="4" fillId="0" borderId="1" xfId="0" applyNumberFormat="1" applyFont="1" applyBorder="1"/>
    <xf numFmtId="0" fontId="9" fillId="0" borderId="0" xfId="0" applyFont="1"/>
    <xf numFmtId="3" fontId="9" fillId="0" borderId="0" xfId="0" applyNumberFormat="1" applyFont="1"/>
    <xf numFmtId="0" fontId="7" fillId="6" borderId="1" xfId="0" applyFont="1" applyFill="1" applyBorder="1"/>
    <xf numFmtId="0" fontId="7" fillId="6" borderId="1" xfId="0" applyFont="1" applyFill="1" applyBorder="1" applyAlignment="1">
      <alignment wrapText="1"/>
    </xf>
    <xf numFmtId="0" fontId="2" fillId="4" borderId="1" xfId="0" applyFont="1" applyFill="1" applyBorder="1"/>
    <xf numFmtId="0" fontId="2" fillId="4" borderId="1" xfId="0" applyFont="1" applyFill="1" applyBorder="1" applyAlignment="1">
      <alignment wrapText="1"/>
    </xf>
    <xf numFmtId="3" fontId="3" fillId="4" borderId="1" xfId="0" applyNumberFormat="1" applyFont="1" applyFill="1" applyBorder="1"/>
    <xf numFmtId="0" fontId="3" fillId="4" borderId="1" xfId="0" applyFont="1" applyFill="1" applyBorder="1"/>
    <xf numFmtId="0" fontId="2" fillId="5" borderId="1" xfId="0" applyFont="1" applyFill="1" applyBorder="1"/>
    <xf numFmtId="3" fontId="3" fillId="5" borderId="1" xfId="0" applyNumberFormat="1" applyFont="1" applyFill="1" applyBorder="1"/>
    <xf numFmtId="0" fontId="3" fillId="5" borderId="1" xfId="0" applyFont="1" applyFill="1" applyBorder="1"/>
    <xf numFmtId="0" fontId="3" fillId="4" borderId="1" xfId="0" applyFont="1" applyFill="1" applyBorder="1" applyAlignment="1">
      <alignment wrapText="1"/>
    </xf>
    <xf numFmtId="0" fontId="7" fillId="7" borderId="1" xfId="0" applyFont="1" applyFill="1" applyBorder="1" applyAlignment="1">
      <alignment wrapText="1"/>
    </xf>
    <xf numFmtId="0" fontId="8" fillId="7" borderId="1" xfId="0" applyFont="1" applyFill="1" applyBorder="1"/>
    <xf numFmtId="0" fontId="8" fillId="6" borderId="1" xfId="0" applyFont="1" applyFill="1" applyBorder="1"/>
    <xf numFmtId="0" fontId="0" fillId="4" borderId="1" xfId="0" applyFill="1" applyBorder="1"/>
    <xf numFmtId="3" fontId="3" fillId="4" borderId="1" xfId="0" applyNumberFormat="1" applyFont="1" applyFill="1" applyBorder="1" applyAlignment="1">
      <alignment horizontal="right" wrapText="1"/>
    </xf>
    <xf numFmtId="0" fontId="8" fillId="6" borderId="1" xfId="0" applyFont="1" applyFill="1" applyBorder="1" applyAlignment="1">
      <alignment wrapText="1"/>
    </xf>
    <xf numFmtId="3" fontId="2" fillId="5" borderId="1" xfId="0" applyNumberFormat="1" applyFont="1" applyFill="1" applyBorder="1"/>
    <xf numFmtId="0" fontId="2" fillId="6" borderId="1" xfId="0" applyFont="1" applyFill="1" applyBorder="1"/>
    <xf numFmtId="0" fontId="5" fillId="5" borderId="1" xfId="0" applyFont="1" applyFill="1" applyBorder="1"/>
    <xf numFmtId="3" fontId="5" fillId="5" borderId="1" xfId="0" applyNumberFormat="1" applyFont="1" applyFill="1" applyBorder="1"/>
    <xf numFmtId="0" fontId="7" fillId="7" borderId="1" xfId="0" applyFont="1" applyFill="1" applyBorder="1"/>
    <xf numFmtId="0" fontId="3" fillId="5" borderId="1" xfId="0" applyFont="1" applyFill="1" applyBorder="1" applyAlignment="1">
      <alignment wrapText="1"/>
    </xf>
    <xf numFmtId="0" fontId="3" fillId="5" borderId="1" xfId="0" applyFont="1" applyFill="1" applyBorder="1" applyAlignment="1">
      <alignment horizontal="right" wrapText="1"/>
    </xf>
    <xf numFmtId="0" fontId="5" fillId="6" borderId="1" xfId="0" applyFont="1" applyFill="1" applyBorder="1"/>
    <xf numFmtId="3" fontId="5" fillId="6" borderId="1" xfId="0" applyNumberFormat="1" applyFont="1" applyFill="1" applyBorder="1"/>
    <xf numFmtId="0" fontId="6" fillId="6" borderId="1" xfId="0" applyFont="1" applyFill="1" applyBorder="1"/>
    <xf numFmtId="0" fontId="6" fillId="6" borderId="1" xfId="0" applyFont="1" applyFill="1" applyBorder="1" applyAlignment="1">
      <alignment wrapText="1"/>
    </xf>
    <xf numFmtId="3" fontId="6" fillId="6" borderId="1" xfId="0" applyNumberFormat="1" applyFont="1" applyFill="1" applyBorder="1"/>
    <xf numFmtId="0" fontId="5" fillId="6" borderId="1" xfId="0" applyFont="1" applyFill="1" applyBorder="1" applyAlignment="1">
      <alignment wrapText="1"/>
    </xf>
    <xf numFmtId="0" fontId="8" fillId="7" borderId="1" xfId="0" applyFont="1" applyFill="1" applyBorder="1" applyAlignment="1">
      <alignment wrapText="1"/>
    </xf>
    <xf numFmtId="3" fontId="0" fillId="3" borderId="1" xfId="0" applyNumberFormat="1" applyFill="1" applyBorder="1"/>
    <xf numFmtId="0" fontId="0" fillId="3" borderId="1" xfId="0" applyFill="1" applyBorder="1"/>
    <xf numFmtId="0" fontId="0" fillId="7" borderId="1" xfId="0" applyFill="1" applyBorder="1"/>
    <xf numFmtId="3" fontId="5" fillId="7" borderId="1" xfId="0" applyNumberFormat="1" applyFont="1" applyFill="1" applyBorder="1"/>
    <xf numFmtId="3" fontId="6" fillId="7" borderId="1" xfId="0" applyNumberFormat="1" applyFont="1" applyFill="1" applyBorder="1"/>
    <xf numFmtId="0" fontId="4" fillId="4" borderId="1" xfId="0" applyFont="1" applyFill="1" applyBorder="1"/>
    <xf numFmtId="3" fontId="4" fillId="4" borderId="1" xfId="0" applyNumberFormat="1" applyFont="1" applyFill="1" applyBorder="1"/>
    <xf numFmtId="0" fontId="4" fillId="4" borderId="1" xfId="0" applyFont="1" applyFill="1" applyBorder="1" applyAlignment="1">
      <alignment wrapText="1"/>
    </xf>
    <xf numFmtId="0" fontId="3" fillId="8" borderId="1" xfId="0" applyFont="1" applyFill="1" applyBorder="1"/>
    <xf numFmtId="3" fontId="3" fillId="7" borderId="1" xfId="0" applyNumberFormat="1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3" fontId="2" fillId="0" borderId="1" xfId="0" applyNumberFormat="1" applyFont="1" applyFill="1" applyBorder="1"/>
    <xf numFmtId="0" fontId="4" fillId="3" borderId="1" xfId="0" applyFont="1" applyFill="1" applyBorder="1"/>
    <xf numFmtId="3" fontId="4" fillId="3" borderId="1" xfId="0" applyNumberFormat="1" applyFont="1" applyFill="1" applyBorder="1"/>
    <xf numFmtId="3" fontId="0" fillId="4" borderId="1" xfId="0" applyNumberFormat="1" applyFill="1" applyBorder="1"/>
    <xf numFmtId="3" fontId="2" fillId="4" borderId="1" xfId="0" applyNumberFormat="1" applyFont="1" applyFill="1" applyBorder="1"/>
    <xf numFmtId="3" fontId="2" fillId="8" borderId="1" xfId="0" applyNumberFormat="1" applyFont="1" applyFill="1" applyBorder="1"/>
    <xf numFmtId="0" fontId="2" fillId="8" borderId="1" xfId="0" applyFont="1" applyFill="1" applyBorder="1"/>
    <xf numFmtId="3" fontId="0" fillId="0" borderId="0" xfId="0" applyNumberFormat="1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3" fontId="2" fillId="3" borderId="1" xfId="0" applyNumberFormat="1" applyFont="1" applyFill="1" applyBorder="1"/>
    <xf numFmtId="3" fontId="0" fillId="0" borderId="1" xfId="0" applyNumberFormat="1" applyFont="1" applyBorder="1"/>
    <xf numFmtId="3" fontId="10" fillId="0" borderId="1" xfId="0" applyNumberFormat="1" applyFont="1" applyFill="1" applyBorder="1"/>
    <xf numFmtId="3" fontId="4" fillId="0" borderId="1" xfId="0" applyNumberFormat="1" applyFont="1" applyFill="1" applyBorder="1"/>
    <xf numFmtId="3" fontId="2" fillId="6" borderId="1" xfId="0" applyNumberFormat="1" applyFont="1" applyFill="1" applyBorder="1"/>
    <xf numFmtId="3" fontId="0" fillId="0" borderId="1" xfId="0" applyNumberFormat="1" applyFill="1" applyBorder="1"/>
    <xf numFmtId="3" fontId="2" fillId="7" borderId="1" xfId="0" applyNumberFormat="1" applyFont="1" applyFill="1" applyBorder="1"/>
    <xf numFmtId="3" fontId="0" fillId="0" borderId="1" xfId="0" applyNumberFormat="1" applyFont="1" applyFill="1" applyBorder="1"/>
    <xf numFmtId="0" fontId="0" fillId="0" borderId="1" xfId="0" applyFont="1" applyBorder="1"/>
    <xf numFmtId="3" fontId="0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3" fontId="0" fillId="3" borderId="1" xfId="0" applyNumberFormat="1" applyFont="1" applyFill="1" applyBorder="1"/>
    <xf numFmtId="3" fontId="1" fillId="0" borderId="1" xfId="0" applyNumberFormat="1" applyFont="1" applyBorder="1"/>
    <xf numFmtId="0" fontId="3" fillId="0" borderId="1" xfId="0" applyFont="1" applyFill="1" applyBorder="1" applyAlignment="1">
      <alignment wrapText="1"/>
    </xf>
    <xf numFmtId="3" fontId="3" fillId="0" borderId="1" xfId="0" applyNumberFormat="1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 wrapText="1"/>
    </xf>
    <xf numFmtId="0" fontId="1" fillId="0" borderId="1" xfId="0" applyFont="1" applyBorder="1" applyAlignment="1"/>
    <xf numFmtId="0" fontId="0" fillId="0" borderId="1" xfId="0" applyFont="1" applyBorder="1" applyAlignment="1">
      <alignment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4" fillId="5" borderId="1" xfId="0" applyFont="1" applyFill="1" applyBorder="1"/>
    <xf numFmtId="3" fontId="4" fillId="5" borderId="1" xfId="0" applyNumberFormat="1" applyFont="1" applyFill="1" applyBorder="1"/>
    <xf numFmtId="0" fontId="0" fillId="5" borderId="1" xfId="0" applyFill="1" applyBorder="1"/>
    <xf numFmtId="0" fontId="0" fillId="5" borderId="1" xfId="0" applyFill="1" applyBorder="1" applyAlignment="1">
      <alignment wrapText="1"/>
    </xf>
    <xf numFmtId="3" fontId="0" fillId="5" borderId="1" xfId="0" applyNumberFormat="1" applyFill="1" applyBorder="1"/>
    <xf numFmtId="0" fontId="0" fillId="0" borderId="1" xfId="0" applyFill="1" applyBorder="1"/>
    <xf numFmtId="0" fontId="7" fillId="2" borderId="1" xfId="0" applyFont="1" applyFill="1" applyBorder="1"/>
    <xf numFmtId="0" fontId="4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Border="1"/>
    <xf numFmtId="0" fontId="0" fillId="0" borderId="0" xfId="0" applyFill="1"/>
    <xf numFmtId="0" fontId="7" fillId="2" borderId="1" xfId="0" applyFont="1" applyFill="1" applyBorder="1" applyAlignment="1">
      <alignment wrapText="1"/>
    </xf>
    <xf numFmtId="1" fontId="3" fillId="4" borderId="1" xfId="0" applyNumberFormat="1" applyFont="1" applyFill="1" applyBorder="1"/>
    <xf numFmtId="0" fontId="4" fillId="0" borderId="0" xfId="0" applyFont="1" applyFill="1" applyBorder="1"/>
    <xf numFmtId="0" fontId="2" fillId="6" borderId="1" xfId="0" applyFont="1" applyFill="1" applyBorder="1" applyAlignment="1">
      <alignment wrapText="1"/>
    </xf>
    <xf numFmtId="3" fontId="0" fillId="6" borderId="1" xfId="0" applyNumberFormat="1" applyFont="1" applyFill="1" applyBorder="1" applyAlignment="1">
      <alignment horizontal="right" wrapText="1"/>
    </xf>
    <xf numFmtId="0" fontId="0" fillId="6" borderId="1" xfId="0" applyFill="1" applyBorder="1"/>
    <xf numFmtId="3" fontId="0" fillId="6" borderId="1" xfId="0" applyNumberFormat="1" applyFill="1" applyBorder="1" applyAlignment="1">
      <alignment horizontal="right" wrapText="1"/>
    </xf>
    <xf numFmtId="0" fontId="3" fillId="6" borderId="1" xfId="0" applyFont="1" applyFill="1" applyBorder="1"/>
    <xf numFmtId="3" fontId="2" fillId="6" borderId="1" xfId="0" applyNumberFormat="1" applyFont="1" applyFill="1" applyBorder="1" applyAlignment="1">
      <alignment horizontal="right" wrapText="1"/>
    </xf>
    <xf numFmtId="3" fontId="3" fillId="6" borderId="1" xfId="0" applyNumberFormat="1" applyFont="1" applyFill="1" applyBorder="1" applyAlignment="1">
      <alignment horizontal="right" wrapText="1"/>
    </xf>
    <xf numFmtId="0" fontId="1" fillId="6" borderId="1" xfId="0" applyFont="1" applyFill="1" applyBorder="1"/>
    <xf numFmtId="3" fontId="5" fillId="0" borderId="1" xfId="0" applyNumberFormat="1" applyFont="1" applyFill="1" applyBorder="1"/>
    <xf numFmtId="0" fontId="9" fillId="0" borderId="1" xfId="0" applyFont="1" applyFill="1" applyBorder="1"/>
    <xf numFmtId="0" fontId="4" fillId="6" borderId="1" xfId="0" applyFont="1" applyFill="1" applyBorder="1"/>
    <xf numFmtId="3" fontId="0" fillId="5" borderId="1" xfId="0" applyNumberFormat="1" applyFill="1" applyBorder="1" applyAlignment="1">
      <alignment horizontal="right"/>
    </xf>
    <xf numFmtId="3" fontId="2" fillId="5" borderId="1" xfId="0" applyNumberFormat="1" applyFont="1" applyFill="1" applyBorder="1" applyAlignment="1">
      <alignment horizontal="right"/>
    </xf>
    <xf numFmtId="0" fontId="6" fillId="0" borderId="1" xfId="0" applyFont="1" applyFill="1" applyBorder="1"/>
    <xf numFmtId="0" fontId="10" fillId="0" borderId="1" xfId="0" applyFont="1" applyFill="1" applyBorder="1" applyAlignment="1">
      <alignment wrapText="1"/>
    </xf>
    <xf numFmtId="3" fontId="6" fillId="0" borderId="0" xfId="0" applyNumberFormat="1" applyFont="1" applyFill="1" applyBorder="1"/>
    <xf numFmtId="0" fontId="9" fillId="5" borderId="1" xfId="0" applyFont="1" applyFill="1" applyBorder="1"/>
    <xf numFmtId="0" fontId="7" fillId="5" borderId="1" xfId="0" applyFont="1" applyFill="1" applyBorder="1"/>
    <xf numFmtId="3" fontId="0" fillId="0" borderId="1" xfId="0" applyNumberFormat="1" applyFont="1" applyFill="1" applyBorder="1" applyAlignment="1">
      <alignment horizontal="right" wrapText="1"/>
    </xf>
    <xf numFmtId="3" fontId="8" fillId="6" borderId="1" xfId="0" applyNumberFormat="1" applyFont="1" applyFill="1" applyBorder="1"/>
    <xf numFmtId="3" fontId="1" fillId="0" borderId="1" xfId="0" applyNumberFormat="1" applyFont="1" applyBorder="1" applyAlignment="1">
      <alignment wrapText="1"/>
    </xf>
    <xf numFmtId="3" fontId="0" fillId="3" borderId="1" xfId="0" applyNumberFormat="1" applyFill="1" applyBorder="1" applyAlignment="1">
      <alignment wrapText="1"/>
    </xf>
    <xf numFmtId="0" fontId="0" fillId="0" borderId="0" xfId="0" applyAlignment="1">
      <alignment wrapText="1"/>
    </xf>
    <xf numFmtId="1" fontId="4" fillId="5" borderId="1" xfId="0" applyNumberFormat="1" applyFont="1" applyFill="1" applyBorder="1"/>
    <xf numFmtId="3" fontId="0" fillId="0" borderId="1" xfId="0" applyNumberFormat="1" applyBorder="1" applyAlignment="1">
      <alignment wrapText="1"/>
    </xf>
    <xf numFmtId="3" fontId="6" fillId="5" borderId="1" xfId="0" applyNumberFormat="1" applyFont="1" applyFill="1" applyBorder="1"/>
    <xf numFmtId="3" fontId="0" fillId="5" borderId="1" xfId="0" applyNumberFormat="1" applyFont="1" applyFill="1" applyBorder="1"/>
    <xf numFmtId="0" fontId="7" fillId="0" borderId="1" xfId="0" applyFont="1" applyFill="1" applyBorder="1"/>
    <xf numFmtId="1" fontId="0" fillId="0" borderId="1" xfId="0" applyNumberFormat="1" applyFont="1" applyFill="1" applyBorder="1"/>
    <xf numFmtId="3" fontId="5" fillId="3" borderId="1" xfId="0" applyNumberFormat="1" applyFont="1" applyFill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0"/>
  <sheetViews>
    <sheetView tabSelected="1" workbookViewId="0">
      <selection activeCell="M156" sqref="M156"/>
    </sheetView>
  </sheetViews>
  <sheetFormatPr defaultRowHeight="15"/>
  <cols>
    <col min="1" max="1" width="13.5703125" customWidth="1"/>
    <col min="2" max="2" width="33.7109375" customWidth="1"/>
    <col min="3" max="3" width="14.42578125" customWidth="1"/>
    <col min="4" max="4" width="12.85546875" customWidth="1"/>
    <col min="5" max="5" width="17.28515625" customWidth="1"/>
    <col min="6" max="6" width="12.7109375" bestFit="1" customWidth="1"/>
    <col min="7" max="7" width="13.7109375" customWidth="1"/>
    <col min="8" max="8" width="9.85546875" bestFit="1" customWidth="1"/>
    <col min="10" max="10" width="10.5703125" bestFit="1" customWidth="1"/>
    <col min="11" max="11" width="12.7109375" bestFit="1" customWidth="1"/>
  </cols>
  <sheetData>
    <row r="1" spans="1:7" ht="41.25" customHeight="1">
      <c r="A1" s="136" t="s">
        <v>171</v>
      </c>
      <c r="B1" s="137"/>
      <c r="C1" s="137"/>
      <c r="D1" s="137"/>
      <c r="E1" s="137"/>
      <c r="F1" s="137"/>
      <c r="G1" s="138"/>
    </row>
    <row r="2" spans="1:7" ht="21" customHeight="1">
      <c r="A2" s="139" t="s">
        <v>0</v>
      </c>
      <c r="B2" s="140"/>
      <c r="C2" s="140"/>
      <c r="D2" s="140"/>
      <c r="E2" s="140"/>
      <c r="F2" s="140"/>
      <c r="G2" s="141"/>
    </row>
    <row r="3" spans="1:7" ht="30">
      <c r="A3" s="2" t="s">
        <v>1</v>
      </c>
      <c r="B3" s="3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2" t="s">
        <v>7</v>
      </c>
    </row>
    <row r="4" spans="1:7" ht="18.75">
      <c r="A4" s="38">
        <v>700000</v>
      </c>
      <c r="B4" s="38" t="s">
        <v>41</v>
      </c>
      <c r="C4" s="52">
        <v>745119522</v>
      </c>
      <c r="D4" s="52">
        <v>200000</v>
      </c>
      <c r="E4" s="42">
        <v>661114100</v>
      </c>
      <c r="F4" s="52"/>
      <c r="G4" s="52">
        <v>83805422</v>
      </c>
    </row>
    <row r="5" spans="1:7" ht="15.75">
      <c r="A5" s="41">
        <v>742000</v>
      </c>
      <c r="B5" s="41" t="s">
        <v>46</v>
      </c>
      <c r="C5" s="42">
        <v>68500000</v>
      </c>
      <c r="D5" s="42"/>
      <c r="E5" s="42"/>
      <c r="F5" s="42"/>
      <c r="G5" s="42">
        <v>68500000</v>
      </c>
    </row>
    <row r="6" spans="1:7">
      <c r="A6" s="58">
        <v>742300</v>
      </c>
      <c r="B6" s="58" t="s">
        <v>42</v>
      </c>
      <c r="C6" s="77">
        <v>30000000</v>
      </c>
      <c r="D6" s="58"/>
      <c r="E6" s="58"/>
      <c r="F6" s="58"/>
      <c r="G6" s="77">
        <v>30000000</v>
      </c>
    </row>
    <row r="7" spans="1:7">
      <c r="A7" s="58">
        <v>742100</v>
      </c>
      <c r="B7" s="58" t="s">
        <v>43</v>
      </c>
      <c r="C7" s="77">
        <v>15000000</v>
      </c>
      <c r="D7" s="58"/>
      <c r="E7" s="58"/>
      <c r="F7" s="58"/>
      <c r="G7" s="77">
        <v>15000000</v>
      </c>
    </row>
    <row r="8" spans="1:7">
      <c r="A8" s="58">
        <v>742100</v>
      </c>
      <c r="B8" s="58" t="s">
        <v>44</v>
      </c>
      <c r="C8" s="77">
        <v>2000000</v>
      </c>
      <c r="D8" s="58"/>
      <c r="E8" s="58"/>
      <c r="F8" s="58"/>
      <c r="G8" s="77">
        <v>2000000</v>
      </c>
    </row>
    <row r="9" spans="1:7">
      <c r="A9" s="58">
        <v>742100</v>
      </c>
      <c r="B9" s="58" t="s">
        <v>59</v>
      </c>
      <c r="C9" s="77">
        <v>3000000</v>
      </c>
      <c r="D9" s="58"/>
      <c r="E9" s="58"/>
      <c r="F9" s="58"/>
      <c r="G9" s="77">
        <v>3000000</v>
      </c>
    </row>
    <row r="10" spans="1:7">
      <c r="A10" s="58">
        <v>742100</v>
      </c>
      <c r="B10" s="58" t="s">
        <v>45</v>
      </c>
      <c r="C10" s="77">
        <v>6000000</v>
      </c>
      <c r="D10" s="58"/>
      <c r="E10" s="58"/>
      <c r="F10" s="58"/>
      <c r="G10" s="77">
        <v>6000000</v>
      </c>
    </row>
    <row r="11" spans="1:7">
      <c r="A11" s="58">
        <v>742100</v>
      </c>
      <c r="B11" s="58" t="s">
        <v>170</v>
      </c>
      <c r="C11" s="77">
        <v>12500000</v>
      </c>
      <c r="D11" s="58"/>
      <c r="E11" s="58"/>
      <c r="F11" s="58"/>
      <c r="G11" s="77">
        <v>12500000</v>
      </c>
    </row>
    <row r="12" spans="1:7" ht="18.75">
      <c r="A12" s="18"/>
      <c r="B12" s="18" t="s">
        <v>56</v>
      </c>
      <c r="C12" s="114">
        <v>13805422</v>
      </c>
      <c r="D12" s="114"/>
      <c r="E12" s="114"/>
      <c r="F12" s="114"/>
      <c r="G12" s="114">
        <v>13805422</v>
      </c>
    </row>
    <row r="13" spans="1:7" ht="31.5">
      <c r="A13" s="43">
        <v>744100</v>
      </c>
      <c r="B13" s="44" t="s">
        <v>8</v>
      </c>
      <c r="C13" s="45"/>
      <c r="D13" s="45"/>
      <c r="E13" s="43"/>
      <c r="F13" s="45"/>
      <c r="G13" s="43"/>
    </row>
    <row r="14" spans="1:7" ht="47.25">
      <c r="A14" s="119"/>
      <c r="B14" s="120" t="s">
        <v>140</v>
      </c>
      <c r="C14" s="77"/>
      <c r="D14" s="58"/>
      <c r="E14" s="58"/>
      <c r="F14" s="77"/>
      <c r="G14" s="119"/>
    </row>
    <row r="15" spans="1:7" ht="31.5">
      <c r="A15" s="119"/>
      <c r="B15" s="120" t="s">
        <v>143</v>
      </c>
      <c r="C15" s="77"/>
      <c r="D15" s="77"/>
      <c r="E15" s="58"/>
      <c r="F15" s="77"/>
      <c r="G15" s="119"/>
    </row>
    <row r="16" spans="1:7" ht="31.5">
      <c r="A16" s="43">
        <v>745100</v>
      </c>
      <c r="B16" s="44" t="s">
        <v>9</v>
      </c>
      <c r="C16" s="45">
        <v>1500000</v>
      </c>
      <c r="D16" s="45"/>
      <c r="E16" s="45"/>
      <c r="F16" s="45"/>
      <c r="G16" s="45">
        <v>1500000</v>
      </c>
    </row>
    <row r="17" spans="1:12" ht="31.5">
      <c r="A17" s="41">
        <v>770000</v>
      </c>
      <c r="B17" s="46" t="s">
        <v>40</v>
      </c>
      <c r="C17" s="42"/>
      <c r="D17" s="42"/>
      <c r="E17" s="37"/>
      <c r="F17" s="41"/>
      <c r="G17" s="41"/>
    </row>
    <row r="18" spans="1:12" ht="30">
      <c r="A18" s="1">
        <v>771000</v>
      </c>
      <c r="B18" s="2" t="s">
        <v>10</v>
      </c>
      <c r="C18" s="7"/>
      <c r="D18" s="7"/>
      <c r="E18" s="48"/>
      <c r="F18" s="49"/>
      <c r="G18" s="49"/>
    </row>
    <row r="19" spans="1:12" ht="45">
      <c r="A19" s="1">
        <v>772100</v>
      </c>
      <c r="B19" s="2" t="s">
        <v>141</v>
      </c>
      <c r="C19" s="72"/>
      <c r="D19" s="72"/>
      <c r="E19" s="72"/>
      <c r="F19" s="1"/>
      <c r="G19" s="1"/>
    </row>
    <row r="20" spans="1:12" ht="47.25">
      <c r="A20" s="41">
        <v>781100</v>
      </c>
      <c r="B20" s="46" t="s">
        <v>11</v>
      </c>
      <c r="C20" s="42">
        <v>661114100</v>
      </c>
      <c r="D20" s="41"/>
      <c r="E20" s="42">
        <v>661114100</v>
      </c>
      <c r="F20" s="41"/>
      <c r="G20" s="41"/>
      <c r="L20" s="6"/>
    </row>
    <row r="21" spans="1:12">
      <c r="A21" s="58">
        <v>781100</v>
      </c>
      <c r="B21" s="59" t="s">
        <v>36</v>
      </c>
      <c r="C21" s="77">
        <v>645508000</v>
      </c>
      <c r="D21" s="58"/>
      <c r="E21" s="77">
        <v>645508000</v>
      </c>
      <c r="F21" s="58"/>
      <c r="G21" s="58"/>
    </row>
    <row r="22" spans="1:12">
      <c r="A22" s="58">
        <v>781100</v>
      </c>
      <c r="B22" s="59" t="s">
        <v>39</v>
      </c>
      <c r="C22" s="77">
        <v>161000</v>
      </c>
      <c r="D22" s="58"/>
      <c r="E22" s="77">
        <v>161000</v>
      </c>
      <c r="F22" s="58"/>
      <c r="G22" s="58"/>
    </row>
    <row r="23" spans="1:12">
      <c r="A23" s="58">
        <v>781100</v>
      </c>
      <c r="B23" s="59" t="s">
        <v>37</v>
      </c>
      <c r="C23" s="77">
        <v>4100000</v>
      </c>
      <c r="D23" s="58"/>
      <c r="E23" s="77">
        <v>4100000</v>
      </c>
      <c r="F23" s="60"/>
      <c r="G23" s="58"/>
      <c r="H23" t="s">
        <v>150</v>
      </c>
    </row>
    <row r="24" spans="1:12">
      <c r="A24" s="58">
        <v>781100</v>
      </c>
      <c r="B24" s="59" t="s">
        <v>38</v>
      </c>
      <c r="C24" s="77">
        <v>6277000</v>
      </c>
      <c r="D24" s="58"/>
      <c r="E24" s="77">
        <v>6277000</v>
      </c>
      <c r="F24" s="58"/>
      <c r="G24" s="58"/>
    </row>
    <row r="25" spans="1:12">
      <c r="A25" s="58">
        <v>781100</v>
      </c>
      <c r="B25" s="59" t="s">
        <v>23</v>
      </c>
      <c r="C25" s="77">
        <v>4000000</v>
      </c>
      <c r="D25" s="58"/>
      <c r="E25" s="77">
        <v>4000000</v>
      </c>
      <c r="F25" s="58"/>
      <c r="G25" s="58"/>
    </row>
    <row r="26" spans="1:12">
      <c r="A26" s="58">
        <v>781100</v>
      </c>
      <c r="B26" s="83" t="s">
        <v>165</v>
      </c>
      <c r="C26" s="77">
        <v>1068100</v>
      </c>
      <c r="D26" s="58"/>
      <c r="E26" s="77">
        <v>1068100</v>
      </c>
      <c r="F26" s="58"/>
      <c r="G26" s="58"/>
    </row>
    <row r="27" spans="1:12" ht="15.75">
      <c r="A27" s="35">
        <v>790000</v>
      </c>
      <c r="B27" s="35" t="s">
        <v>12</v>
      </c>
      <c r="C27" s="135">
        <v>200000</v>
      </c>
      <c r="D27" s="70"/>
      <c r="E27" s="76"/>
      <c r="F27" s="74"/>
      <c r="G27" s="35"/>
      <c r="J27" s="6"/>
    </row>
    <row r="28" spans="1:12">
      <c r="A28" s="1">
        <v>791100</v>
      </c>
      <c r="B28" s="49" t="s">
        <v>12</v>
      </c>
      <c r="C28" s="48">
        <v>200000</v>
      </c>
      <c r="D28" s="48">
        <v>200000</v>
      </c>
      <c r="E28" s="1"/>
      <c r="F28" s="7"/>
      <c r="G28" s="1"/>
    </row>
    <row r="29" spans="1:12" ht="30">
      <c r="A29" s="68">
        <v>800000</v>
      </c>
      <c r="B29" s="69" t="s">
        <v>13</v>
      </c>
      <c r="C29" s="68"/>
      <c r="D29" s="68"/>
      <c r="E29" s="68"/>
      <c r="F29" s="68"/>
      <c r="G29" s="68"/>
    </row>
    <row r="30" spans="1:12" ht="30">
      <c r="A30" s="1">
        <v>812000</v>
      </c>
      <c r="B30" s="5" t="s">
        <v>14</v>
      </c>
      <c r="C30" s="1"/>
      <c r="D30" s="1"/>
      <c r="E30" s="1"/>
      <c r="F30" s="1"/>
      <c r="G30" s="1"/>
    </row>
    <row r="31" spans="1:12" ht="37.5">
      <c r="A31" s="29"/>
      <c r="B31" s="47" t="s">
        <v>47</v>
      </c>
      <c r="C31" s="52">
        <v>745119522</v>
      </c>
      <c r="D31" s="52">
        <v>200000</v>
      </c>
      <c r="E31" s="42">
        <v>661114100</v>
      </c>
      <c r="F31" s="52"/>
      <c r="G31" s="52">
        <v>83805422</v>
      </c>
    </row>
    <row r="32" spans="1:12">
      <c r="A32" s="139" t="s">
        <v>15</v>
      </c>
      <c r="B32" s="140"/>
      <c r="C32" s="140"/>
      <c r="D32" s="140"/>
      <c r="E32" s="140"/>
      <c r="F32" s="140"/>
      <c r="G32" s="141"/>
    </row>
    <row r="33" spans="1:12" ht="18.75">
      <c r="A33" s="38">
        <v>400000</v>
      </c>
      <c r="B33" s="28" t="s">
        <v>55</v>
      </c>
      <c r="C33" s="52">
        <v>745119522</v>
      </c>
      <c r="D33" s="51">
        <v>200000</v>
      </c>
      <c r="E33" s="51">
        <v>661114100</v>
      </c>
      <c r="F33" s="51"/>
      <c r="G33" s="52">
        <v>83805422</v>
      </c>
      <c r="J33" s="16"/>
      <c r="L33" s="6"/>
    </row>
    <row r="34" spans="1:12" s="16" customFormat="1" ht="18.75">
      <c r="A34" s="98">
        <v>410000</v>
      </c>
      <c r="B34" s="18" t="s">
        <v>48</v>
      </c>
      <c r="C34" s="42">
        <v>574874100</v>
      </c>
      <c r="D34" s="42"/>
      <c r="E34" s="42">
        <v>559274100</v>
      </c>
      <c r="F34" s="18"/>
      <c r="G34" s="42">
        <v>15600000</v>
      </c>
    </row>
    <row r="35" spans="1:12" s="16" customFormat="1" ht="18.75">
      <c r="A35" s="36">
        <v>411000</v>
      </c>
      <c r="B35" s="36" t="s">
        <v>49</v>
      </c>
      <c r="C35" s="37">
        <v>553557000</v>
      </c>
      <c r="D35" s="37"/>
      <c r="E35" s="37">
        <v>539957000</v>
      </c>
      <c r="F35" s="37"/>
      <c r="G35" s="37">
        <v>13600000</v>
      </c>
    </row>
    <row r="36" spans="1:12" s="16" customFormat="1" ht="18.75">
      <c r="A36" s="61">
        <v>411100</v>
      </c>
      <c r="B36" s="61" t="s">
        <v>50</v>
      </c>
      <c r="C36" s="73">
        <v>388009857</v>
      </c>
      <c r="D36" s="62"/>
      <c r="E36" s="73">
        <v>378509857</v>
      </c>
      <c r="F36" s="61"/>
      <c r="G36" s="62">
        <v>9500000</v>
      </c>
      <c r="J36" s="17"/>
    </row>
    <row r="37" spans="1:12" s="16" customFormat="1" ht="18.75">
      <c r="A37" s="61">
        <v>412100</v>
      </c>
      <c r="B37" s="61" t="s">
        <v>51</v>
      </c>
      <c r="C37" s="62">
        <v>112584057</v>
      </c>
      <c r="D37" s="62"/>
      <c r="E37" s="62">
        <v>109784057</v>
      </c>
      <c r="F37" s="61"/>
      <c r="G37" s="62">
        <v>2800000</v>
      </c>
    </row>
    <row r="38" spans="1:12" s="16" customFormat="1" ht="18.75">
      <c r="A38" s="61">
        <v>412200</v>
      </c>
      <c r="B38" s="61" t="s">
        <v>52</v>
      </c>
      <c r="C38" s="62">
        <v>52963086</v>
      </c>
      <c r="D38" s="62"/>
      <c r="E38" s="62">
        <v>51663086</v>
      </c>
      <c r="F38" s="61"/>
      <c r="G38" s="62">
        <v>1300000</v>
      </c>
    </row>
    <row r="39" spans="1:12" s="16" customFormat="1" ht="18.75">
      <c r="A39" s="24">
        <v>413100</v>
      </c>
      <c r="B39" s="24" t="s">
        <v>64</v>
      </c>
      <c r="C39" s="34">
        <v>1500000</v>
      </c>
      <c r="D39" s="93"/>
      <c r="E39" s="93"/>
      <c r="F39" s="92"/>
      <c r="G39" s="34">
        <v>1500000</v>
      </c>
    </row>
    <row r="40" spans="1:12" s="16" customFormat="1" ht="18.75">
      <c r="A40" s="24">
        <v>414100</v>
      </c>
      <c r="B40" s="24" t="s">
        <v>53</v>
      </c>
      <c r="C40" s="34"/>
      <c r="D40" s="34"/>
      <c r="E40" s="34"/>
      <c r="F40" s="24"/>
      <c r="G40" s="34"/>
    </row>
    <row r="41" spans="1:12" s="16" customFormat="1" ht="18.75">
      <c r="A41" s="24">
        <v>414000</v>
      </c>
      <c r="B41" s="24" t="s">
        <v>77</v>
      </c>
      <c r="C41" s="34">
        <v>4800000</v>
      </c>
      <c r="D41" s="34"/>
      <c r="E41" s="34">
        <v>4800000</v>
      </c>
      <c r="F41" s="24"/>
      <c r="G41" s="34"/>
    </row>
    <row r="42" spans="1:12" s="16" customFormat="1" ht="18.75">
      <c r="A42" s="89">
        <v>414311</v>
      </c>
      <c r="B42" s="97" t="s">
        <v>78</v>
      </c>
      <c r="C42" s="77">
        <v>4100000</v>
      </c>
      <c r="D42" s="60"/>
      <c r="E42" s="77">
        <v>4100000</v>
      </c>
      <c r="F42" s="58"/>
      <c r="G42" s="60"/>
    </row>
    <row r="43" spans="1:12" s="16" customFormat="1" ht="18.75">
      <c r="A43" s="24">
        <v>414000</v>
      </c>
      <c r="B43" s="24" t="s">
        <v>79</v>
      </c>
      <c r="C43" s="34">
        <v>1068100</v>
      </c>
      <c r="D43" s="34"/>
      <c r="E43" s="34">
        <v>1068100</v>
      </c>
      <c r="F43" s="24"/>
      <c r="G43" s="34"/>
    </row>
    <row r="44" spans="1:12">
      <c r="A44" s="83"/>
      <c r="B44" s="90" t="s">
        <v>65</v>
      </c>
      <c r="C44" s="77"/>
      <c r="D44" s="85"/>
      <c r="E44" s="77"/>
      <c r="F44" s="85"/>
      <c r="G44" s="86"/>
    </row>
    <row r="45" spans="1:12">
      <c r="A45" s="90">
        <v>414314</v>
      </c>
      <c r="B45" s="91" t="s">
        <v>166</v>
      </c>
      <c r="C45" s="77">
        <v>968100</v>
      </c>
      <c r="D45" s="85"/>
      <c r="E45" s="77">
        <v>968100</v>
      </c>
      <c r="F45" s="85"/>
      <c r="G45" s="86"/>
    </row>
    <row r="46" spans="1:12">
      <c r="A46" s="90">
        <v>41441901</v>
      </c>
      <c r="B46" s="91" t="s">
        <v>151</v>
      </c>
      <c r="C46" s="77">
        <v>100000</v>
      </c>
      <c r="D46" s="85"/>
      <c r="E46" s="77">
        <v>100000</v>
      </c>
      <c r="F46" s="85"/>
      <c r="G46" s="86"/>
    </row>
    <row r="47" spans="1:12">
      <c r="A47" s="24">
        <v>415112</v>
      </c>
      <c r="B47" s="24" t="s">
        <v>54</v>
      </c>
      <c r="C47" s="34">
        <v>8372000</v>
      </c>
      <c r="D47" s="34"/>
      <c r="E47" s="34">
        <v>7872000</v>
      </c>
      <c r="F47" s="24"/>
      <c r="G47" s="34">
        <v>500000</v>
      </c>
    </row>
    <row r="48" spans="1:12">
      <c r="A48" s="39">
        <v>416111</v>
      </c>
      <c r="B48" s="39" t="s">
        <v>38</v>
      </c>
      <c r="C48" s="25">
        <v>6277000</v>
      </c>
      <c r="D48" s="26"/>
      <c r="E48" s="25">
        <v>6277000</v>
      </c>
      <c r="F48" s="26"/>
      <c r="G48" s="40"/>
    </row>
    <row r="49" spans="1:8" ht="18.75">
      <c r="A49" s="98">
        <v>421000</v>
      </c>
      <c r="B49" s="18" t="s">
        <v>16</v>
      </c>
      <c r="C49" s="42">
        <v>50175582</v>
      </c>
      <c r="D49" s="42"/>
      <c r="E49" s="42">
        <v>38020000</v>
      </c>
      <c r="F49" s="42"/>
      <c r="G49" s="42">
        <v>12155582</v>
      </c>
    </row>
    <row r="50" spans="1:8">
      <c r="A50" s="92">
        <v>421100</v>
      </c>
      <c r="B50" s="92" t="s">
        <v>24</v>
      </c>
      <c r="C50" s="93">
        <v>1000000</v>
      </c>
      <c r="D50" s="94"/>
      <c r="E50" s="132">
        <v>400000</v>
      </c>
      <c r="F50" s="92"/>
      <c r="G50" s="93">
        <v>600000</v>
      </c>
    </row>
    <row r="51" spans="1:8">
      <c r="A51" s="53">
        <v>421200</v>
      </c>
      <c r="B51" s="53" t="s">
        <v>30</v>
      </c>
      <c r="C51" s="54">
        <v>20510000</v>
      </c>
      <c r="D51" s="31"/>
      <c r="E51" s="54">
        <v>19410000</v>
      </c>
      <c r="F51" s="31"/>
      <c r="G51" s="63">
        <v>1100000</v>
      </c>
    </row>
    <row r="52" spans="1:8">
      <c r="A52" s="1">
        <v>421225</v>
      </c>
      <c r="B52" s="1" t="s">
        <v>80</v>
      </c>
      <c r="C52" s="7">
        <v>15000000</v>
      </c>
      <c r="D52" s="1"/>
      <c r="E52" s="7">
        <v>14000000</v>
      </c>
      <c r="F52" s="1"/>
      <c r="G52" s="7">
        <v>1000000</v>
      </c>
    </row>
    <row r="53" spans="1:8">
      <c r="A53" s="1">
        <v>421211</v>
      </c>
      <c r="B53" s="2" t="s">
        <v>81</v>
      </c>
      <c r="C53" s="7">
        <v>5510000</v>
      </c>
      <c r="D53" s="1"/>
      <c r="E53" s="7">
        <v>5410000</v>
      </c>
      <c r="F53" s="1"/>
      <c r="G53" s="7">
        <v>100000</v>
      </c>
    </row>
    <row r="54" spans="1:8">
      <c r="A54" s="53">
        <v>421300</v>
      </c>
      <c r="B54" s="55" t="s">
        <v>31</v>
      </c>
      <c r="C54" s="64">
        <v>23681582</v>
      </c>
      <c r="D54" s="53"/>
      <c r="E54" s="34">
        <f>SUM(E55:E60)</f>
        <v>15426000</v>
      </c>
      <c r="F54" s="53"/>
      <c r="G54" s="64">
        <v>8255582</v>
      </c>
    </row>
    <row r="55" spans="1:8">
      <c r="A55" s="99">
        <v>421311</v>
      </c>
      <c r="B55" s="100" t="s">
        <v>82</v>
      </c>
      <c r="C55" s="73">
        <v>1000000</v>
      </c>
      <c r="D55" s="99"/>
      <c r="E55" s="73">
        <v>1000000</v>
      </c>
      <c r="F55" s="99"/>
      <c r="G55" s="73"/>
    </row>
    <row r="56" spans="1:8">
      <c r="A56" s="99">
        <v>421321</v>
      </c>
      <c r="B56" s="100" t="s">
        <v>83</v>
      </c>
      <c r="C56" s="73">
        <v>600000</v>
      </c>
      <c r="D56" s="99"/>
      <c r="E56" s="73">
        <v>600000</v>
      </c>
      <c r="F56" s="99"/>
      <c r="G56" s="73"/>
    </row>
    <row r="57" spans="1:8">
      <c r="A57" s="99">
        <v>421323</v>
      </c>
      <c r="B57" s="100" t="s">
        <v>85</v>
      </c>
      <c r="C57" s="73">
        <v>5500000</v>
      </c>
      <c r="D57" s="99"/>
      <c r="E57" s="73">
        <v>3000000</v>
      </c>
      <c r="F57" s="99"/>
      <c r="G57" s="73">
        <v>2500000</v>
      </c>
      <c r="H57" s="67"/>
    </row>
    <row r="58" spans="1:8">
      <c r="A58" s="99">
        <v>421324</v>
      </c>
      <c r="B58" s="100" t="s">
        <v>153</v>
      </c>
      <c r="C58" s="73">
        <v>100000</v>
      </c>
      <c r="D58" s="99"/>
      <c r="E58" s="73">
        <v>100000</v>
      </c>
      <c r="F58" s="99"/>
      <c r="G58" s="73"/>
    </row>
    <row r="59" spans="1:8">
      <c r="A59" s="99">
        <v>4213251</v>
      </c>
      <c r="B59" s="100" t="s">
        <v>84</v>
      </c>
      <c r="C59" s="73">
        <v>16276000</v>
      </c>
      <c r="D59" s="99"/>
      <c r="E59" s="73">
        <v>10526000</v>
      </c>
      <c r="F59" s="99"/>
      <c r="G59" s="73">
        <v>5750000</v>
      </c>
    </row>
    <row r="60" spans="1:8">
      <c r="A60" s="1">
        <v>421325</v>
      </c>
      <c r="B60" s="100" t="s">
        <v>86</v>
      </c>
      <c r="C60" s="7">
        <v>200000</v>
      </c>
      <c r="D60" s="1"/>
      <c r="E60" s="7">
        <v>200000</v>
      </c>
      <c r="F60" s="1"/>
      <c r="G60" s="1"/>
    </row>
    <row r="61" spans="1:8">
      <c r="A61" s="1">
        <v>421392</v>
      </c>
      <c r="B61" s="100" t="s">
        <v>154</v>
      </c>
      <c r="C61" s="7">
        <v>5582</v>
      </c>
      <c r="D61" s="1"/>
      <c r="E61" s="7"/>
      <c r="F61" s="1"/>
      <c r="G61" s="7">
        <v>5582</v>
      </c>
    </row>
    <row r="62" spans="1:8">
      <c r="A62" s="94">
        <v>421400</v>
      </c>
      <c r="B62" s="95" t="s">
        <v>17</v>
      </c>
      <c r="C62" s="34">
        <v>2200000</v>
      </c>
      <c r="D62" s="96"/>
      <c r="E62" s="34">
        <f>SUM(E63:E66)</f>
        <v>2000000</v>
      </c>
      <c r="F62" s="96"/>
      <c r="G62" s="34">
        <v>200000</v>
      </c>
    </row>
    <row r="63" spans="1:8">
      <c r="A63" s="14">
        <v>421411</v>
      </c>
      <c r="B63" s="101" t="s">
        <v>87</v>
      </c>
      <c r="C63" s="15">
        <v>1000000</v>
      </c>
      <c r="D63" s="14"/>
      <c r="E63" s="15">
        <v>1000000</v>
      </c>
      <c r="F63" s="14"/>
      <c r="G63" s="15"/>
    </row>
    <row r="64" spans="1:8">
      <c r="A64" s="14">
        <v>421412</v>
      </c>
      <c r="B64" s="101" t="s">
        <v>88</v>
      </c>
      <c r="C64" s="15">
        <v>800000</v>
      </c>
      <c r="D64" s="14"/>
      <c r="E64" s="15">
        <v>800000</v>
      </c>
      <c r="F64" s="14"/>
      <c r="G64" s="15"/>
    </row>
    <row r="65" spans="1:9">
      <c r="A65" s="14">
        <v>421414</v>
      </c>
      <c r="B65" s="101" t="s">
        <v>89</v>
      </c>
      <c r="C65" s="15">
        <v>200000</v>
      </c>
      <c r="D65" s="14"/>
      <c r="E65" s="15"/>
      <c r="F65" s="14"/>
      <c r="G65" s="15">
        <v>200000</v>
      </c>
    </row>
    <row r="66" spans="1:9">
      <c r="A66" s="14">
        <v>421421</v>
      </c>
      <c r="B66" s="101" t="s">
        <v>90</v>
      </c>
      <c r="C66" s="15">
        <v>200000</v>
      </c>
      <c r="D66" s="14"/>
      <c r="E66" s="15">
        <v>200000</v>
      </c>
      <c r="F66" s="14"/>
      <c r="G66" s="15"/>
    </row>
    <row r="67" spans="1:9">
      <c r="A67" s="92">
        <v>421500</v>
      </c>
      <c r="B67" s="92" t="s">
        <v>18</v>
      </c>
      <c r="C67" s="34">
        <v>1284000</v>
      </c>
      <c r="D67" s="93"/>
      <c r="E67" s="34">
        <f>SUM(E68:E70)</f>
        <v>784000</v>
      </c>
      <c r="F67" s="93"/>
      <c r="G67" s="34">
        <v>500000</v>
      </c>
    </row>
    <row r="68" spans="1:9">
      <c r="A68" s="14">
        <v>421511</v>
      </c>
      <c r="B68" s="101" t="s">
        <v>155</v>
      </c>
      <c r="C68" s="15">
        <v>684000</v>
      </c>
      <c r="D68" s="14"/>
      <c r="E68" s="15">
        <v>684000</v>
      </c>
      <c r="F68" s="14"/>
      <c r="G68" s="15"/>
    </row>
    <row r="69" spans="1:9">
      <c r="A69" s="14">
        <v>421512</v>
      </c>
      <c r="B69" s="101" t="s">
        <v>92</v>
      </c>
      <c r="C69" s="15">
        <v>100000</v>
      </c>
      <c r="D69" s="14"/>
      <c r="E69" s="15">
        <v>100000</v>
      </c>
      <c r="F69" s="14"/>
      <c r="G69" s="15"/>
    </row>
    <row r="70" spans="1:9">
      <c r="A70" s="14">
        <v>421522</v>
      </c>
      <c r="B70" s="101" t="s">
        <v>91</v>
      </c>
      <c r="C70" s="15">
        <v>500000</v>
      </c>
      <c r="D70" s="14"/>
      <c r="E70" s="15"/>
      <c r="F70" s="14"/>
      <c r="G70" s="15">
        <v>500000</v>
      </c>
    </row>
    <row r="71" spans="1:9">
      <c r="A71" s="129">
        <v>421900</v>
      </c>
      <c r="B71" s="92" t="s">
        <v>19</v>
      </c>
      <c r="C71" s="34">
        <v>1500000</v>
      </c>
      <c r="D71" s="92"/>
      <c r="E71" s="93"/>
      <c r="F71" s="93"/>
      <c r="G71" s="34">
        <v>1500000</v>
      </c>
    </row>
    <row r="72" spans="1:9" ht="60">
      <c r="A72" s="99">
        <v>421919</v>
      </c>
      <c r="B72" s="100" t="s">
        <v>97</v>
      </c>
      <c r="C72" s="73">
        <v>1500000</v>
      </c>
      <c r="D72" s="99"/>
      <c r="E72" s="73"/>
      <c r="F72" s="73"/>
      <c r="G72" s="73">
        <v>1500000</v>
      </c>
    </row>
    <row r="73" spans="1:9" ht="18.75">
      <c r="A73" s="123">
        <v>422300</v>
      </c>
      <c r="B73" s="92" t="s">
        <v>20</v>
      </c>
      <c r="C73" s="34">
        <v>500000</v>
      </c>
      <c r="D73" s="92"/>
      <c r="E73" s="93"/>
      <c r="F73" s="93"/>
      <c r="G73" s="34">
        <v>500000</v>
      </c>
    </row>
    <row r="74" spans="1:9" ht="18.75">
      <c r="A74" s="98">
        <v>423000</v>
      </c>
      <c r="B74" s="18" t="s">
        <v>21</v>
      </c>
      <c r="C74" s="42">
        <v>33000000</v>
      </c>
      <c r="D74" s="123"/>
      <c r="E74" s="37">
        <v>5600000</v>
      </c>
      <c r="F74" s="42"/>
      <c r="G74" s="42">
        <v>27400000</v>
      </c>
    </row>
    <row r="75" spans="1:9" ht="18.75">
      <c r="A75" s="89">
        <v>423131</v>
      </c>
      <c r="B75" s="89" t="s">
        <v>152</v>
      </c>
      <c r="C75" s="77">
        <v>250000</v>
      </c>
      <c r="D75" s="133"/>
      <c r="E75" s="114"/>
      <c r="F75" s="114"/>
      <c r="G75" s="77">
        <v>250000</v>
      </c>
    </row>
    <row r="76" spans="1:9">
      <c r="A76" s="14">
        <v>423212</v>
      </c>
      <c r="B76" s="101" t="s">
        <v>156</v>
      </c>
      <c r="C76" s="82">
        <v>6000000</v>
      </c>
      <c r="D76" s="10"/>
      <c r="E76" s="15">
        <v>4500000</v>
      </c>
      <c r="F76" s="10"/>
      <c r="G76" s="15">
        <v>1500000</v>
      </c>
      <c r="H76" s="88"/>
      <c r="I76" s="128"/>
    </row>
    <row r="77" spans="1:9" ht="45">
      <c r="A77" s="1">
        <v>423311</v>
      </c>
      <c r="B77" s="2" t="s">
        <v>157</v>
      </c>
      <c r="C77" s="7">
        <v>4000000</v>
      </c>
      <c r="D77" s="1"/>
      <c r="E77" s="75"/>
      <c r="F77" s="1"/>
      <c r="G77" s="7">
        <v>4000000</v>
      </c>
    </row>
    <row r="78" spans="1:9">
      <c r="A78" s="1">
        <v>423421</v>
      </c>
      <c r="B78" s="1" t="s">
        <v>93</v>
      </c>
      <c r="C78" s="7">
        <v>50000</v>
      </c>
      <c r="D78" s="1"/>
      <c r="E78" s="7"/>
      <c r="F78" s="7"/>
      <c r="G78" s="7">
        <v>50000</v>
      </c>
    </row>
    <row r="79" spans="1:9" ht="45">
      <c r="A79" s="1">
        <v>423500</v>
      </c>
      <c r="B79" s="2" t="s">
        <v>96</v>
      </c>
      <c r="C79" s="130">
        <v>19200000</v>
      </c>
      <c r="D79" s="1"/>
      <c r="E79" s="7"/>
      <c r="F79" s="1"/>
      <c r="G79" s="75">
        <v>19200000</v>
      </c>
      <c r="H79" s="67"/>
    </row>
    <row r="80" spans="1:9">
      <c r="A80" s="1">
        <v>423611</v>
      </c>
      <c r="B80" s="2" t="s">
        <v>94</v>
      </c>
      <c r="C80" s="7">
        <v>1500000</v>
      </c>
      <c r="D80" s="1"/>
      <c r="E80" s="7">
        <v>1100000</v>
      </c>
      <c r="F80" s="1"/>
      <c r="G80" s="75">
        <v>400000</v>
      </c>
    </row>
    <row r="81" spans="1:8">
      <c r="A81" s="1">
        <v>423700</v>
      </c>
      <c r="B81" s="1" t="s">
        <v>95</v>
      </c>
      <c r="C81" s="7">
        <v>1000000</v>
      </c>
      <c r="D81" s="1"/>
      <c r="E81" s="1"/>
      <c r="F81" s="7"/>
      <c r="G81" s="7">
        <v>1000000</v>
      </c>
    </row>
    <row r="82" spans="1:8" ht="60">
      <c r="A82" s="1">
        <v>423900</v>
      </c>
      <c r="B82" s="100" t="s">
        <v>98</v>
      </c>
      <c r="C82" s="7">
        <v>1000000</v>
      </c>
      <c r="D82" s="1"/>
      <c r="E82" s="75"/>
      <c r="F82" s="1"/>
      <c r="G82" s="7">
        <v>1000000</v>
      </c>
    </row>
    <row r="83" spans="1:8" ht="18.75">
      <c r="A83" s="98">
        <v>424000</v>
      </c>
      <c r="B83" s="18" t="s">
        <v>32</v>
      </c>
      <c r="C83" s="42">
        <v>1100000</v>
      </c>
      <c r="D83" s="18"/>
      <c r="E83" s="42">
        <v>1000000</v>
      </c>
      <c r="F83" s="18"/>
      <c r="G83" s="42">
        <v>100000</v>
      </c>
    </row>
    <row r="84" spans="1:8">
      <c r="A84" s="1">
        <v>424331</v>
      </c>
      <c r="B84" s="1" t="s">
        <v>158</v>
      </c>
      <c r="C84" s="75">
        <v>100000</v>
      </c>
      <c r="D84" s="97"/>
      <c r="E84" s="75">
        <v>100000</v>
      </c>
      <c r="F84" s="1"/>
      <c r="G84" s="75"/>
    </row>
    <row r="85" spans="1:8">
      <c r="A85" s="1">
        <v>424341</v>
      </c>
      <c r="B85" s="1" t="s">
        <v>159</v>
      </c>
      <c r="C85" s="75">
        <v>100000</v>
      </c>
      <c r="D85" s="97"/>
      <c r="E85" s="75"/>
      <c r="F85" s="1"/>
      <c r="G85" s="75">
        <v>100000</v>
      </c>
    </row>
    <row r="86" spans="1:8">
      <c r="A86" s="1"/>
      <c r="B86" s="1" t="s">
        <v>164</v>
      </c>
      <c r="C86" s="75">
        <v>900000</v>
      </c>
      <c r="D86" s="97"/>
      <c r="E86" s="75">
        <v>900000</v>
      </c>
      <c r="F86" s="1"/>
      <c r="G86" s="75"/>
    </row>
    <row r="87" spans="1:8" ht="37.5">
      <c r="A87" s="98">
        <v>425000</v>
      </c>
      <c r="B87" s="19" t="s">
        <v>22</v>
      </c>
      <c r="C87" s="42">
        <v>13000000</v>
      </c>
      <c r="D87" s="57">
        <v>200000</v>
      </c>
      <c r="E87" s="42">
        <f>E88+E99</f>
        <v>3750000</v>
      </c>
      <c r="F87" s="42"/>
      <c r="G87" s="42">
        <v>9050000</v>
      </c>
    </row>
    <row r="88" spans="1:8">
      <c r="A88" s="20">
        <v>425100</v>
      </c>
      <c r="B88" s="21" t="s">
        <v>28</v>
      </c>
      <c r="C88" s="22">
        <v>8400000</v>
      </c>
      <c r="D88" s="22"/>
      <c r="E88" s="22">
        <f>SUM(E89:E98)</f>
        <v>2000000</v>
      </c>
      <c r="F88" s="22"/>
      <c r="G88" s="22">
        <v>6400000</v>
      </c>
    </row>
    <row r="89" spans="1:8">
      <c r="A89" s="89">
        <v>425111</v>
      </c>
      <c r="B89" s="91" t="s">
        <v>99</v>
      </c>
      <c r="C89" s="77">
        <v>1000000</v>
      </c>
      <c r="D89" s="84"/>
      <c r="E89" s="77">
        <v>500000</v>
      </c>
      <c r="F89" s="84"/>
      <c r="G89" s="77">
        <v>500000</v>
      </c>
      <c r="H89" s="67"/>
    </row>
    <row r="90" spans="1:8">
      <c r="A90" s="89">
        <v>425112</v>
      </c>
      <c r="B90" s="91" t="s">
        <v>146</v>
      </c>
      <c r="C90" s="77">
        <v>500000</v>
      </c>
      <c r="D90" s="84"/>
      <c r="E90" s="77"/>
      <c r="F90" s="84"/>
      <c r="G90" s="77">
        <v>500000</v>
      </c>
    </row>
    <row r="91" spans="1:8">
      <c r="A91" s="89">
        <v>4251121</v>
      </c>
      <c r="B91" s="91" t="s">
        <v>100</v>
      </c>
      <c r="C91" s="77">
        <v>1000000</v>
      </c>
      <c r="D91" s="84"/>
      <c r="E91" s="77">
        <v>500000</v>
      </c>
      <c r="F91" s="84"/>
      <c r="G91" s="77">
        <v>500000</v>
      </c>
    </row>
    <row r="92" spans="1:8">
      <c r="A92" s="14">
        <v>425113</v>
      </c>
      <c r="B92" s="80" t="s">
        <v>101</v>
      </c>
      <c r="C92" s="73">
        <v>2400000</v>
      </c>
      <c r="D92" s="81"/>
      <c r="E92" s="77">
        <v>500000</v>
      </c>
      <c r="F92" s="10"/>
      <c r="G92" s="73">
        <v>1900000</v>
      </c>
    </row>
    <row r="93" spans="1:8">
      <c r="A93" s="14">
        <v>425114</v>
      </c>
      <c r="B93" s="80" t="s">
        <v>102</v>
      </c>
      <c r="C93" s="15">
        <v>1000000</v>
      </c>
      <c r="D93" s="81"/>
      <c r="E93" s="10"/>
      <c r="F93" s="10"/>
      <c r="G93" s="73">
        <v>1000000</v>
      </c>
      <c r="H93" s="67"/>
    </row>
    <row r="94" spans="1:8" ht="45">
      <c r="A94" s="14">
        <v>425115</v>
      </c>
      <c r="B94" s="80" t="s">
        <v>103</v>
      </c>
      <c r="C94" s="126">
        <v>1000000</v>
      </c>
      <c r="D94" s="127"/>
      <c r="E94" s="71">
        <v>500000</v>
      </c>
      <c r="F94" s="10"/>
      <c r="G94" s="15">
        <v>500000</v>
      </c>
    </row>
    <row r="95" spans="1:8">
      <c r="A95" s="14">
        <v>425116</v>
      </c>
      <c r="B95" s="80" t="s">
        <v>80</v>
      </c>
      <c r="C95" s="15">
        <v>300000</v>
      </c>
      <c r="D95" s="10"/>
      <c r="E95" s="71"/>
      <c r="F95" s="10"/>
      <c r="G95" s="15">
        <v>300000</v>
      </c>
    </row>
    <row r="96" spans="1:8" ht="24" customHeight="1">
      <c r="A96" s="14">
        <v>425117</v>
      </c>
      <c r="B96" s="80" t="s">
        <v>104</v>
      </c>
      <c r="C96" s="15">
        <v>500000</v>
      </c>
      <c r="D96" s="10"/>
      <c r="E96" s="71"/>
      <c r="F96" s="10"/>
      <c r="G96" s="15">
        <v>500000</v>
      </c>
    </row>
    <row r="97" spans="1:10" ht="24" customHeight="1">
      <c r="A97" s="14">
        <v>425118</v>
      </c>
      <c r="B97" s="80" t="s">
        <v>105</v>
      </c>
      <c r="C97" s="15">
        <v>200000</v>
      </c>
      <c r="D97" s="10"/>
      <c r="E97" s="71"/>
      <c r="F97" s="10"/>
      <c r="G97" s="15">
        <v>200000</v>
      </c>
    </row>
    <row r="98" spans="1:10" ht="51.75" customHeight="1">
      <c r="A98" s="14">
        <v>425119</v>
      </c>
      <c r="B98" s="80" t="s">
        <v>106</v>
      </c>
      <c r="C98" s="15">
        <v>500000</v>
      </c>
      <c r="D98" s="10"/>
      <c r="E98" s="10"/>
      <c r="F98" s="10"/>
      <c r="G98" s="15">
        <v>500000</v>
      </c>
      <c r="H98" s="67"/>
    </row>
    <row r="99" spans="1:10" ht="24" customHeight="1">
      <c r="A99" s="21">
        <v>425200</v>
      </c>
      <c r="B99" s="27" t="s">
        <v>29</v>
      </c>
      <c r="C99" s="22">
        <v>4600000</v>
      </c>
      <c r="D99" s="22">
        <v>200000</v>
      </c>
      <c r="E99" s="22">
        <f>SUM(E100:E113)</f>
        <v>1750000</v>
      </c>
      <c r="F99" s="22"/>
      <c r="G99" s="22">
        <v>2650000</v>
      </c>
    </row>
    <row r="100" spans="1:10" ht="24" customHeight="1">
      <c r="A100" s="13">
        <v>425210</v>
      </c>
      <c r="B100" s="80" t="s">
        <v>66</v>
      </c>
      <c r="C100" s="15">
        <v>200000</v>
      </c>
      <c r="D100" s="10"/>
      <c r="E100" s="73">
        <v>100000</v>
      </c>
      <c r="F100" s="10"/>
      <c r="G100" s="15">
        <v>100000</v>
      </c>
      <c r="J100" s="102"/>
    </row>
    <row r="101" spans="1:10" ht="24" customHeight="1">
      <c r="A101" s="88">
        <v>425212</v>
      </c>
      <c r="B101" s="80" t="s">
        <v>67</v>
      </c>
      <c r="C101" s="15">
        <v>50000</v>
      </c>
      <c r="D101" s="14"/>
      <c r="E101" s="14"/>
      <c r="F101" s="14"/>
      <c r="G101" s="15">
        <v>50000</v>
      </c>
    </row>
    <row r="102" spans="1:10" ht="24" customHeight="1">
      <c r="A102" s="88">
        <v>425220</v>
      </c>
      <c r="B102" s="80" t="s">
        <v>68</v>
      </c>
      <c r="C102" s="15">
        <v>300000</v>
      </c>
      <c r="D102" s="14"/>
      <c r="E102" s="14"/>
      <c r="F102" s="14"/>
      <c r="G102" s="15">
        <v>300000</v>
      </c>
    </row>
    <row r="103" spans="1:10" ht="24" customHeight="1">
      <c r="A103" s="88">
        <v>425221</v>
      </c>
      <c r="B103" s="80" t="s">
        <v>69</v>
      </c>
      <c r="C103" s="15">
        <v>300000</v>
      </c>
      <c r="D103" s="14"/>
      <c r="E103" s="14"/>
      <c r="F103" s="14"/>
      <c r="G103" s="15">
        <v>300000</v>
      </c>
    </row>
    <row r="104" spans="1:10">
      <c r="A104" s="88">
        <v>425222</v>
      </c>
      <c r="B104" s="87" t="s">
        <v>70</v>
      </c>
      <c r="C104" s="82">
        <v>300000</v>
      </c>
      <c r="D104" s="14"/>
      <c r="E104" s="73"/>
      <c r="F104" s="14"/>
      <c r="G104" s="82">
        <v>300000</v>
      </c>
    </row>
    <row r="105" spans="1:10">
      <c r="A105" s="88">
        <v>425223</v>
      </c>
      <c r="B105" s="87" t="s">
        <v>71</v>
      </c>
      <c r="C105" s="82">
        <v>50000</v>
      </c>
      <c r="D105" s="14"/>
      <c r="E105" s="73"/>
      <c r="F105" s="14"/>
      <c r="G105" s="82">
        <v>50000</v>
      </c>
    </row>
    <row r="106" spans="1:10">
      <c r="A106" s="88">
        <v>425224</v>
      </c>
      <c r="B106" s="80" t="s">
        <v>72</v>
      </c>
      <c r="C106" s="15">
        <v>50000</v>
      </c>
      <c r="D106" s="14"/>
      <c r="E106" s="73"/>
      <c r="F106" s="14"/>
      <c r="G106" s="15">
        <v>50000</v>
      </c>
    </row>
    <row r="107" spans="1:10">
      <c r="A107" s="88">
        <v>425225</v>
      </c>
      <c r="B107" s="80" t="s">
        <v>163</v>
      </c>
      <c r="C107" s="82">
        <v>200000</v>
      </c>
      <c r="D107" s="14"/>
      <c r="E107" s="73">
        <v>200000</v>
      </c>
      <c r="F107" s="14"/>
      <c r="G107" s="82"/>
    </row>
    <row r="108" spans="1:10">
      <c r="A108" s="88">
        <v>425227</v>
      </c>
      <c r="B108" s="80" t="s">
        <v>73</v>
      </c>
      <c r="C108" s="82">
        <v>600000</v>
      </c>
      <c r="D108" s="14"/>
      <c r="E108" s="15">
        <v>350000</v>
      </c>
      <c r="F108" s="14"/>
      <c r="G108" s="82">
        <v>250000</v>
      </c>
    </row>
    <row r="109" spans="1:10">
      <c r="A109" s="88">
        <v>425229</v>
      </c>
      <c r="B109" s="80" t="s">
        <v>160</v>
      </c>
      <c r="C109" s="82">
        <v>300000</v>
      </c>
      <c r="D109" s="14"/>
      <c r="E109" s="15">
        <v>300000</v>
      </c>
      <c r="F109" s="14"/>
      <c r="G109" s="82"/>
    </row>
    <row r="110" spans="1:10" ht="30">
      <c r="A110" s="88">
        <v>425251</v>
      </c>
      <c r="B110" s="80" t="s">
        <v>74</v>
      </c>
      <c r="C110" s="15">
        <v>400000</v>
      </c>
      <c r="D110" s="14"/>
      <c r="E110" s="15">
        <v>200000</v>
      </c>
      <c r="F110" s="14"/>
      <c r="G110" s="15">
        <v>200000</v>
      </c>
    </row>
    <row r="111" spans="1:10" ht="30">
      <c r="A111" s="88">
        <v>425252</v>
      </c>
      <c r="B111" s="80" t="s">
        <v>75</v>
      </c>
      <c r="C111" s="15">
        <v>600000</v>
      </c>
      <c r="D111" s="14"/>
      <c r="E111" s="73">
        <v>300000</v>
      </c>
      <c r="F111" s="14"/>
      <c r="G111" s="15">
        <v>300000</v>
      </c>
    </row>
    <row r="112" spans="1:10" ht="30">
      <c r="A112" s="2">
        <v>425253</v>
      </c>
      <c r="B112" s="2" t="s">
        <v>142</v>
      </c>
      <c r="C112" s="15">
        <v>250000</v>
      </c>
      <c r="D112" s="15">
        <v>200000</v>
      </c>
      <c r="E112" s="15"/>
      <c r="F112" s="14"/>
      <c r="G112" s="15">
        <v>50000</v>
      </c>
    </row>
    <row r="113" spans="1:10" ht="60">
      <c r="A113" s="88">
        <v>425290</v>
      </c>
      <c r="B113" s="80" t="s">
        <v>76</v>
      </c>
      <c r="C113" s="15">
        <v>1000000</v>
      </c>
      <c r="D113" s="14"/>
      <c r="E113" s="15">
        <v>300000</v>
      </c>
      <c r="F113" s="14"/>
      <c r="G113" s="15">
        <v>700000</v>
      </c>
      <c r="J113" s="121"/>
    </row>
    <row r="114" spans="1:10" ht="18.75">
      <c r="A114" s="103">
        <v>426000</v>
      </c>
      <c r="B114" s="19" t="s">
        <v>33</v>
      </c>
      <c r="C114" s="45">
        <v>60619840</v>
      </c>
      <c r="D114" s="30"/>
      <c r="E114" s="131">
        <v>49470000</v>
      </c>
      <c r="F114" s="45"/>
      <c r="G114" s="45">
        <v>11149840</v>
      </c>
    </row>
    <row r="115" spans="1:10">
      <c r="A115" s="23">
        <v>426100</v>
      </c>
      <c r="B115" s="23" t="s">
        <v>26</v>
      </c>
      <c r="C115" s="22">
        <v>4400000</v>
      </c>
      <c r="D115" s="23"/>
      <c r="E115" s="84">
        <f>SUM(E116:E117)</f>
        <v>2000000</v>
      </c>
      <c r="F115" s="22"/>
      <c r="G115" s="22">
        <v>2400000</v>
      </c>
    </row>
    <row r="116" spans="1:10">
      <c r="A116" s="78">
        <v>426111</v>
      </c>
      <c r="B116" s="101" t="s">
        <v>107</v>
      </c>
      <c r="C116" s="7">
        <v>3700000</v>
      </c>
      <c r="D116" s="1"/>
      <c r="E116" s="75">
        <v>2000000</v>
      </c>
      <c r="F116" s="7"/>
      <c r="G116" s="75">
        <v>1700000</v>
      </c>
    </row>
    <row r="117" spans="1:10">
      <c r="A117" s="78">
        <v>426123</v>
      </c>
      <c r="B117" s="101" t="s">
        <v>108</v>
      </c>
      <c r="C117" s="7">
        <v>700000</v>
      </c>
      <c r="D117" s="1"/>
      <c r="E117" s="7"/>
      <c r="F117" s="1"/>
      <c r="G117" s="7">
        <v>700000</v>
      </c>
    </row>
    <row r="118" spans="1:10">
      <c r="A118" s="23">
        <v>426300</v>
      </c>
      <c r="B118" s="27" t="s">
        <v>109</v>
      </c>
      <c r="C118" s="22">
        <v>300000</v>
      </c>
      <c r="D118" s="23"/>
      <c r="E118" s="22"/>
      <c r="F118" s="23"/>
      <c r="G118" s="22">
        <v>300000</v>
      </c>
    </row>
    <row r="119" spans="1:10">
      <c r="A119" s="23">
        <v>426400</v>
      </c>
      <c r="B119" s="23" t="s">
        <v>34</v>
      </c>
      <c r="C119" s="22">
        <v>718000</v>
      </c>
      <c r="D119" s="23"/>
      <c r="E119" s="22">
        <v>378000</v>
      </c>
      <c r="F119" s="23"/>
      <c r="G119" s="22">
        <v>340000</v>
      </c>
    </row>
    <row r="120" spans="1:10">
      <c r="A120" s="89">
        <v>426411</v>
      </c>
      <c r="B120" s="89" t="s">
        <v>161</v>
      </c>
      <c r="C120" s="77">
        <v>478000</v>
      </c>
      <c r="D120" s="85"/>
      <c r="E120" s="77">
        <v>378000</v>
      </c>
      <c r="F120" s="85"/>
      <c r="G120" s="77">
        <v>100000</v>
      </c>
    </row>
    <row r="121" spans="1:10">
      <c r="A121" s="14">
        <v>426413</v>
      </c>
      <c r="B121" s="101" t="s">
        <v>110</v>
      </c>
      <c r="C121" s="15">
        <v>40000</v>
      </c>
      <c r="D121" s="4"/>
      <c r="E121" s="71"/>
      <c r="F121" s="4"/>
      <c r="G121" s="15">
        <v>40000</v>
      </c>
    </row>
    <row r="122" spans="1:10" ht="30">
      <c r="A122" s="14">
        <v>426491</v>
      </c>
      <c r="B122" s="80" t="s">
        <v>111</v>
      </c>
      <c r="C122" s="15">
        <v>200000</v>
      </c>
      <c r="D122" s="4"/>
      <c r="E122" s="71"/>
      <c r="F122" s="4"/>
      <c r="G122" s="15">
        <v>200000</v>
      </c>
    </row>
    <row r="123" spans="1:10">
      <c r="A123" s="10">
        <v>426500</v>
      </c>
      <c r="B123" s="10" t="s">
        <v>112</v>
      </c>
      <c r="C123" s="9"/>
      <c r="D123" s="1"/>
      <c r="E123" s="10"/>
      <c r="F123" s="1"/>
      <c r="G123" s="9"/>
    </row>
    <row r="124" spans="1:10">
      <c r="A124" s="56">
        <v>426600</v>
      </c>
      <c r="B124" s="56" t="s">
        <v>60</v>
      </c>
      <c r="C124" s="66"/>
      <c r="D124" s="66"/>
      <c r="E124" s="66"/>
      <c r="F124" s="66"/>
      <c r="G124" s="65"/>
    </row>
    <row r="125" spans="1:10">
      <c r="A125" s="20">
        <v>426700</v>
      </c>
      <c r="B125" s="20" t="s">
        <v>113</v>
      </c>
      <c r="C125" s="64">
        <v>39329840</v>
      </c>
      <c r="D125" s="20"/>
      <c r="E125" s="64">
        <v>33820000</v>
      </c>
      <c r="F125" s="64"/>
      <c r="G125" s="64">
        <v>5509840</v>
      </c>
    </row>
    <row r="126" spans="1:10">
      <c r="A126" s="78">
        <v>426751</v>
      </c>
      <c r="B126" s="101" t="s">
        <v>114</v>
      </c>
      <c r="C126" s="12">
        <v>32560000</v>
      </c>
      <c r="D126" s="1"/>
      <c r="E126" s="12">
        <v>28560000</v>
      </c>
      <c r="F126" s="7"/>
      <c r="G126" s="77">
        <v>4000000</v>
      </c>
    </row>
    <row r="127" spans="1:10">
      <c r="A127" s="78"/>
      <c r="B127" s="101" t="s">
        <v>144</v>
      </c>
      <c r="C127" s="71">
        <v>500000</v>
      </c>
      <c r="D127" s="1"/>
      <c r="E127" s="12"/>
      <c r="F127" s="7"/>
      <c r="G127" s="71">
        <v>500000</v>
      </c>
    </row>
    <row r="128" spans="1:10">
      <c r="A128" s="78">
        <v>426721</v>
      </c>
      <c r="B128" s="101" t="s">
        <v>115</v>
      </c>
      <c r="C128" s="12">
        <v>3600000</v>
      </c>
      <c r="D128" s="1"/>
      <c r="E128" s="12">
        <v>2960000</v>
      </c>
      <c r="F128" s="7"/>
      <c r="G128" s="12">
        <v>640000</v>
      </c>
    </row>
    <row r="129" spans="1:9">
      <c r="A129" s="1">
        <v>4267112</v>
      </c>
      <c r="B129" s="101" t="s">
        <v>116</v>
      </c>
      <c r="C129" s="48">
        <v>600000</v>
      </c>
      <c r="D129" s="49"/>
      <c r="E129" s="48">
        <v>600000</v>
      </c>
      <c r="F129" s="1"/>
      <c r="G129" s="71"/>
    </row>
    <row r="130" spans="1:9">
      <c r="A130" s="1"/>
      <c r="B130" s="101" t="s">
        <v>117</v>
      </c>
      <c r="C130" s="48">
        <v>3000000</v>
      </c>
      <c r="D130" s="49"/>
      <c r="E130" s="48">
        <v>2360000</v>
      </c>
      <c r="F130" s="1"/>
      <c r="G130" s="71">
        <v>640000</v>
      </c>
    </row>
    <row r="131" spans="1:9">
      <c r="A131" s="78">
        <v>426791</v>
      </c>
      <c r="B131" s="59" t="s">
        <v>63</v>
      </c>
      <c r="C131" s="60">
        <v>2669840</v>
      </c>
      <c r="D131" s="49"/>
      <c r="E131" s="60">
        <v>2300000</v>
      </c>
      <c r="F131" s="1"/>
      <c r="G131" s="12">
        <v>369840</v>
      </c>
    </row>
    <row r="132" spans="1:9">
      <c r="A132" s="1">
        <v>4267921</v>
      </c>
      <c r="B132" s="101" t="s">
        <v>118</v>
      </c>
      <c r="C132" s="77">
        <v>1369840</v>
      </c>
      <c r="D132" s="49"/>
      <c r="E132" s="77">
        <v>1000000</v>
      </c>
      <c r="F132" s="1"/>
      <c r="G132" s="71">
        <v>369840</v>
      </c>
    </row>
    <row r="133" spans="1:9">
      <c r="A133" s="1"/>
      <c r="B133" s="2" t="s">
        <v>119</v>
      </c>
      <c r="C133" s="77">
        <v>1300000</v>
      </c>
      <c r="D133" s="1"/>
      <c r="E133" s="77">
        <v>1300000</v>
      </c>
      <c r="F133" s="1"/>
      <c r="G133" s="7"/>
    </row>
    <row r="134" spans="1:9">
      <c r="A134" s="104">
        <v>426800</v>
      </c>
      <c r="B134" s="27" t="s">
        <v>25</v>
      </c>
      <c r="C134" s="22">
        <v>13872000</v>
      </c>
      <c r="D134" s="31"/>
      <c r="E134" s="22">
        <f>SUM(E135:E138)</f>
        <v>12372000</v>
      </c>
      <c r="F134" s="22"/>
      <c r="G134" s="22">
        <v>1500000</v>
      </c>
    </row>
    <row r="135" spans="1:9">
      <c r="A135" s="134">
        <v>426821</v>
      </c>
      <c r="B135" s="80" t="s">
        <v>120</v>
      </c>
      <c r="C135" s="12">
        <v>12372000</v>
      </c>
      <c r="D135" s="1"/>
      <c r="E135" s="12">
        <v>11372000</v>
      </c>
      <c r="F135" s="9"/>
      <c r="G135" s="60">
        <v>1000000</v>
      </c>
    </row>
    <row r="136" spans="1:9">
      <c r="A136" s="134"/>
      <c r="B136" s="80" t="s">
        <v>122</v>
      </c>
      <c r="C136" s="71"/>
      <c r="D136" s="1"/>
      <c r="E136" s="77"/>
      <c r="F136" s="9"/>
      <c r="G136" s="71"/>
    </row>
    <row r="137" spans="1:9">
      <c r="A137" s="134">
        <v>426811</v>
      </c>
      <c r="B137" s="80" t="s">
        <v>121</v>
      </c>
      <c r="C137" s="15">
        <v>500000</v>
      </c>
      <c r="D137" s="1"/>
      <c r="E137" s="15">
        <v>500000</v>
      </c>
      <c r="F137" s="9"/>
      <c r="G137" s="15"/>
    </row>
    <row r="138" spans="1:9">
      <c r="A138" s="134">
        <v>4268112</v>
      </c>
      <c r="B138" s="80" t="s">
        <v>123</v>
      </c>
      <c r="C138" s="15">
        <v>1000000</v>
      </c>
      <c r="D138" s="1"/>
      <c r="E138" s="15">
        <v>500000</v>
      </c>
      <c r="F138" s="9"/>
      <c r="G138" s="15">
        <v>500000</v>
      </c>
    </row>
    <row r="139" spans="1:9">
      <c r="A139" s="83">
        <v>426900</v>
      </c>
      <c r="B139" s="27" t="s">
        <v>27</v>
      </c>
      <c r="C139" s="32">
        <v>2000000</v>
      </c>
      <c r="D139" s="32"/>
      <c r="E139" s="32">
        <v>900000</v>
      </c>
      <c r="F139" s="32"/>
      <c r="G139" s="32">
        <v>1100000</v>
      </c>
    </row>
    <row r="140" spans="1:9">
      <c r="A140" s="2">
        <v>426911</v>
      </c>
      <c r="B140" s="80" t="s">
        <v>124</v>
      </c>
      <c r="C140" s="79">
        <v>278000</v>
      </c>
      <c r="D140" s="1"/>
      <c r="E140" s="79">
        <v>278000</v>
      </c>
      <c r="F140" s="11"/>
      <c r="G140" s="8"/>
    </row>
    <row r="141" spans="1:9" ht="30">
      <c r="A141" s="2">
        <v>426911</v>
      </c>
      <c r="B141" s="80" t="s">
        <v>125</v>
      </c>
      <c r="C141" s="79">
        <v>200000</v>
      </c>
      <c r="D141" s="1"/>
      <c r="E141" s="79">
        <v>200000</v>
      </c>
      <c r="F141" s="11"/>
      <c r="G141" s="79"/>
    </row>
    <row r="142" spans="1:9" ht="30">
      <c r="A142" s="2">
        <v>426911</v>
      </c>
      <c r="B142" s="80" t="s">
        <v>126</v>
      </c>
      <c r="C142" s="79">
        <v>200000</v>
      </c>
      <c r="D142" s="1"/>
      <c r="E142" s="79">
        <v>200000</v>
      </c>
      <c r="F142" s="11"/>
      <c r="G142" s="79"/>
      <c r="I142" s="99"/>
    </row>
    <row r="143" spans="1:9">
      <c r="A143" s="2">
        <v>426912</v>
      </c>
      <c r="B143" s="80" t="s">
        <v>127</v>
      </c>
      <c r="C143" s="79">
        <v>300000</v>
      </c>
      <c r="D143" s="1"/>
      <c r="E143" s="79"/>
      <c r="F143" s="11"/>
      <c r="G143" s="79">
        <v>300000</v>
      </c>
      <c r="I143" s="105"/>
    </row>
    <row r="144" spans="1:9">
      <c r="A144" s="2">
        <v>426913</v>
      </c>
      <c r="B144" s="80" t="s">
        <v>128</v>
      </c>
      <c r="C144" s="124">
        <v>322000</v>
      </c>
      <c r="D144" s="1"/>
      <c r="E144" s="79">
        <v>222000</v>
      </c>
      <c r="F144" s="11"/>
      <c r="G144" s="124">
        <v>100000</v>
      </c>
      <c r="I144" s="105"/>
    </row>
    <row r="145" spans="1:9">
      <c r="A145" s="2">
        <v>426913</v>
      </c>
      <c r="B145" s="2" t="s">
        <v>162</v>
      </c>
      <c r="C145" s="124">
        <v>700000</v>
      </c>
      <c r="D145" s="1"/>
      <c r="E145" s="79"/>
      <c r="F145" s="11"/>
      <c r="G145" s="124">
        <v>700000</v>
      </c>
      <c r="I145" s="105"/>
    </row>
    <row r="146" spans="1:9">
      <c r="A146" s="106">
        <v>430000</v>
      </c>
      <c r="B146" s="106" t="s">
        <v>167</v>
      </c>
      <c r="C146" s="111">
        <v>800000</v>
      </c>
      <c r="D146" s="35"/>
      <c r="E146" s="111"/>
      <c r="F146" s="111"/>
      <c r="G146" s="111">
        <v>800000</v>
      </c>
      <c r="I146" s="105"/>
    </row>
    <row r="147" spans="1:9">
      <c r="A147" s="2">
        <v>431100</v>
      </c>
      <c r="B147" s="2" t="s">
        <v>168</v>
      </c>
      <c r="C147" s="124">
        <v>300000</v>
      </c>
      <c r="D147" s="1"/>
      <c r="E147" s="79"/>
      <c r="F147" s="11"/>
      <c r="G147" s="124">
        <v>300000</v>
      </c>
      <c r="I147" s="105"/>
    </row>
    <row r="148" spans="1:9">
      <c r="A148" s="2">
        <v>431200</v>
      </c>
      <c r="B148" s="2" t="s">
        <v>169</v>
      </c>
      <c r="C148" s="124">
        <v>500000</v>
      </c>
      <c r="D148" s="1"/>
      <c r="E148" s="79"/>
      <c r="F148" s="11"/>
      <c r="G148" s="124">
        <v>500000</v>
      </c>
      <c r="I148" s="105"/>
    </row>
    <row r="149" spans="1:9">
      <c r="A149" s="59">
        <v>444000</v>
      </c>
      <c r="B149" s="106" t="s">
        <v>129</v>
      </c>
      <c r="C149" s="111">
        <v>20000</v>
      </c>
      <c r="D149" s="108"/>
      <c r="E149" s="107"/>
      <c r="F149" s="109"/>
      <c r="G149" s="111">
        <v>20000</v>
      </c>
      <c r="I149" s="105"/>
    </row>
    <row r="150" spans="1:9">
      <c r="A150" s="83">
        <v>462100</v>
      </c>
      <c r="B150" s="110" t="s">
        <v>130</v>
      </c>
      <c r="C150" s="112">
        <v>500000</v>
      </c>
      <c r="D150" s="113"/>
      <c r="E150" s="112"/>
      <c r="F150" s="113"/>
      <c r="G150" s="112">
        <v>500000</v>
      </c>
      <c r="H150" s="67"/>
    </row>
    <row r="151" spans="1:9" ht="18.75">
      <c r="A151" s="85">
        <v>465100</v>
      </c>
      <c r="B151" s="110" t="s">
        <v>131</v>
      </c>
      <c r="C151" s="34">
        <v>4000000</v>
      </c>
      <c r="D151" s="24"/>
      <c r="E151" s="74">
        <v>4000000</v>
      </c>
      <c r="F151" s="18"/>
      <c r="G151" s="18"/>
    </row>
    <row r="152" spans="1:9" ht="18.75">
      <c r="A152" s="85">
        <v>482100</v>
      </c>
      <c r="B152" s="110" t="s">
        <v>132</v>
      </c>
      <c r="C152" s="74">
        <v>180000</v>
      </c>
      <c r="D152" s="122"/>
      <c r="E152" s="34"/>
      <c r="F152" s="74"/>
      <c r="G152" s="74">
        <v>180000</v>
      </c>
    </row>
    <row r="153" spans="1:9">
      <c r="A153" s="89">
        <v>482131</v>
      </c>
      <c r="B153" s="89" t="s">
        <v>133</v>
      </c>
      <c r="C153" s="77">
        <v>100000</v>
      </c>
      <c r="D153" s="89"/>
      <c r="E153" s="77"/>
      <c r="F153" s="89"/>
      <c r="G153" s="77">
        <v>100000</v>
      </c>
    </row>
    <row r="154" spans="1:9" ht="18.75">
      <c r="A154" s="89">
        <v>482211</v>
      </c>
      <c r="B154" s="89" t="s">
        <v>134</v>
      </c>
      <c r="C154" s="77">
        <v>80000</v>
      </c>
      <c r="D154" s="115"/>
      <c r="E154" s="77"/>
      <c r="F154" s="115"/>
      <c r="G154" s="77">
        <v>80000</v>
      </c>
    </row>
    <row r="155" spans="1:9" ht="18.75">
      <c r="A155" s="89">
        <v>482190</v>
      </c>
      <c r="B155" s="97" t="s">
        <v>145</v>
      </c>
      <c r="C155" s="77"/>
      <c r="D155" s="115"/>
      <c r="E155" s="77"/>
      <c r="F155" s="77"/>
      <c r="G155" s="77"/>
    </row>
    <row r="156" spans="1:9" ht="18.75">
      <c r="A156" s="30">
        <v>512000</v>
      </c>
      <c r="B156" s="33" t="s">
        <v>35</v>
      </c>
      <c r="C156" s="45">
        <v>6350000</v>
      </c>
      <c r="D156" s="45"/>
      <c r="E156" s="125"/>
      <c r="F156" s="45"/>
      <c r="G156" s="45">
        <v>6350000</v>
      </c>
    </row>
    <row r="157" spans="1:9">
      <c r="A157" s="116">
        <v>512200</v>
      </c>
      <c r="B157" s="108" t="s">
        <v>136</v>
      </c>
      <c r="C157" s="74">
        <v>2800000</v>
      </c>
      <c r="D157" s="108"/>
      <c r="E157" s="108"/>
      <c r="F157" s="108"/>
      <c r="G157" s="74">
        <v>2800000</v>
      </c>
    </row>
    <row r="158" spans="1:9">
      <c r="A158" s="116">
        <v>512200</v>
      </c>
      <c r="B158" s="108" t="s">
        <v>137</v>
      </c>
      <c r="C158" s="74">
        <v>1000000</v>
      </c>
      <c r="D158" s="74"/>
      <c r="E158" s="108"/>
      <c r="F158" s="108"/>
      <c r="G158" s="74">
        <v>1000000</v>
      </c>
    </row>
    <row r="159" spans="1:9">
      <c r="A159" s="99"/>
      <c r="B159" s="1" t="s">
        <v>138</v>
      </c>
      <c r="C159" s="7">
        <v>1000000</v>
      </c>
      <c r="D159" s="7"/>
      <c r="E159" s="1"/>
      <c r="F159" s="1"/>
      <c r="G159" s="7">
        <v>1000000</v>
      </c>
    </row>
    <row r="160" spans="1:9">
      <c r="A160" s="99"/>
      <c r="B160" s="1" t="s">
        <v>135</v>
      </c>
      <c r="C160" s="7"/>
      <c r="D160" s="7"/>
      <c r="E160" s="1"/>
      <c r="F160" s="1"/>
      <c r="G160" s="7"/>
    </row>
    <row r="161" spans="1:8">
      <c r="A161" s="99"/>
      <c r="B161" s="1" t="s">
        <v>139</v>
      </c>
      <c r="C161" s="7"/>
      <c r="D161" s="7"/>
      <c r="E161" s="1"/>
      <c r="F161" s="1"/>
      <c r="G161" s="7"/>
    </row>
    <row r="162" spans="1:8">
      <c r="A162" s="58">
        <v>512200</v>
      </c>
      <c r="B162" s="4" t="s">
        <v>61</v>
      </c>
      <c r="C162" s="12">
        <v>50000</v>
      </c>
      <c r="D162" s="12"/>
      <c r="E162" s="4"/>
      <c r="F162" s="4"/>
      <c r="G162" s="12">
        <v>50000</v>
      </c>
    </row>
    <row r="163" spans="1:8">
      <c r="A163" s="58">
        <v>512200</v>
      </c>
      <c r="B163" s="4" t="s">
        <v>149</v>
      </c>
      <c r="C163" s="12">
        <v>1500000</v>
      </c>
      <c r="D163" s="4"/>
      <c r="E163" s="12"/>
      <c r="F163" s="4"/>
      <c r="G163" s="12">
        <v>1500000</v>
      </c>
      <c r="H163" s="67"/>
    </row>
    <row r="164" spans="1:8">
      <c r="A164" s="58"/>
      <c r="B164" s="4" t="s">
        <v>148</v>
      </c>
      <c r="C164" s="77">
        <v>1000000</v>
      </c>
      <c r="D164" s="4"/>
      <c r="E164" s="4"/>
      <c r="F164" s="4"/>
      <c r="G164" s="77">
        <v>1000000</v>
      </c>
    </row>
    <row r="165" spans="1:8">
      <c r="A165" s="58"/>
      <c r="B165" s="4" t="s">
        <v>147</v>
      </c>
      <c r="C165" s="77">
        <v>500000</v>
      </c>
      <c r="D165" s="4"/>
      <c r="E165" s="4"/>
      <c r="F165" s="4"/>
      <c r="G165" s="77">
        <v>500000</v>
      </c>
      <c r="H165" s="67"/>
    </row>
    <row r="166" spans="1:8">
      <c r="A166" s="92">
        <v>512200</v>
      </c>
      <c r="B166" s="94" t="s">
        <v>62</v>
      </c>
      <c r="C166" s="34"/>
      <c r="D166" s="117"/>
      <c r="E166" s="94"/>
      <c r="F166" s="34"/>
      <c r="G166" s="96"/>
    </row>
    <row r="167" spans="1:8">
      <c r="A167" s="92">
        <v>512500</v>
      </c>
      <c r="B167" s="94" t="s">
        <v>58</v>
      </c>
      <c r="C167" s="34">
        <v>1000000</v>
      </c>
      <c r="D167" s="12"/>
      <c r="E167" s="94"/>
      <c r="F167" s="118"/>
      <c r="G167" s="34">
        <v>1000000</v>
      </c>
    </row>
    <row r="168" spans="1:8">
      <c r="A168" s="99"/>
      <c r="B168" s="1"/>
      <c r="C168" s="7">
        <v>1000000</v>
      </c>
      <c r="D168" s="7"/>
      <c r="E168" s="1"/>
      <c r="F168" s="7"/>
      <c r="G168" s="7">
        <v>1000000</v>
      </c>
    </row>
    <row r="169" spans="1:8">
      <c r="A169" s="99"/>
      <c r="B169" s="1"/>
      <c r="C169" s="7"/>
      <c r="D169" s="7"/>
      <c r="E169" s="1"/>
      <c r="F169" s="7"/>
      <c r="G169" s="75"/>
    </row>
    <row r="170" spans="1:8" ht="37.5">
      <c r="A170" s="50"/>
      <c r="B170" s="47" t="s">
        <v>57</v>
      </c>
      <c r="C170" s="52">
        <v>745119522</v>
      </c>
      <c r="D170" s="52">
        <v>200000</v>
      </c>
      <c r="E170" s="51">
        <v>661114100</v>
      </c>
      <c r="F170" s="52"/>
      <c r="G170" s="52">
        <v>83805422</v>
      </c>
    </row>
  </sheetData>
  <mergeCells count="3">
    <mergeCell ref="A1:G1"/>
    <mergeCell ref="A2:G2"/>
    <mergeCell ref="A32:G32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Branka Nikolic</cp:lastModifiedBy>
  <cp:lastPrinted>2023-01-26T09:44:24Z</cp:lastPrinted>
  <dcterms:created xsi:type="dcterms:W3CDTF">2016-01-15T07:30:56Z</dcterms:created>
  <dcterms:modified xsi:type="dcterms:W3CDTF">2023-02-22T07:52:11Z</dcterms:modified>
</cp:coreProperties>
</file>